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7650" firstSheet="3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/>
  <calcPr fullCalcOnLoad="1"/>
</workbook>
</file>

<file path=xl/sharedStrings.xml><?xml version="1.0" encoding="utf-8"?>
<sst xmlns="http://schemas.openxmlformats.org/spreadsheetml/2006/main" count="638" uniqueCount="195">
  <si>
    <t>UNIDAD FINANCIERA INSTITUCIONAL</t>
  </si>
  <si>
    <t>DETALLE DE MISIONES OFICIALES  AL EXTERIOR  EJERCICIO 2016</t>
  </si>
  <si>
    <t>NOMBRE</t>
  </si>
  <si>
    <t>CARGO</t>
  </si>
  <si>
    <t>PAIS</t>
  </si>
  <si>
    <t>CIUDAD</t>
  </si>
  <si>
    <t>GASTOS DE VIAJE</t>
  </si>
  <si>
    <t>GASTOS TERMINALES</t>
  </si>
  <si>
    <t>TOTAL PAGADO</t>
  </si>
  <si>
    <t>Licda. Sandra Carolina Rivera Flores</t>
  </si>
  <si>
    <t>Procurador Adjunto para la Defensa de los Derechos Civiles e Individuales</t>
  </si>
  <si>
    <t>México</t>
  </si>
  <si>
    <t>Tijuana</t>
  </si>
  <si>
    <t>Asistió al "Taller Valoración de Impactos y Planificación de Resultados Red sobre Migrantes y Trata de Personas de la FIO"</t>
  </si>
  <si>
    <t>Del 04 al 08  de abril   de 2016</t>
  </si>
  <si>
    <t>Lic. David Ernesto Morales Cruz</t>
  </si>
  <si>
    <t>Procurador para la Defensa de los Derechos  Humanos</t>
  </si>
  <si>
    <t>Estados Unidos</t>
  </si>
  <si>
    <t>Washington DC.</t>
  </si>
  <si>
    <t>Del 12 al 16 de abril   de 2016</t>
  </si>
  <si>
    <t>Jefe de Departamento</t>
  </si>
  <si>
    <t>Guatemala</t>
  </si>
  <si>
    <t>Antigua Guatemala</t>
  </si>
  <si>
    <t>Del 25 al 27 de enero de 2016</t>
  </si>
  <si>
    <t>Procurador  para la Defensa de los Derechos Humanos</t>
  </si>
  <si>
    <t>Polonia</t>
  </si>
  <si>
    <t>Oswecim</t>
  </si>
  <si>
    <t>Del 4 al 21 de febrero  de 2016</t>
  </si>
  <si>
    <t>Procurador Adjunto para la Defensa de los Derechos de la Mujer y la Familia</t>
  </si>
  <si>
    <t>Lima</t>
  </si>
  <si>
    <t>Del 08 al 09 de febrero de 2016</t>
  </si>
  <si>
    <t>Suiza</t>
  </si>
  <si>
    <t>Ginebra</t>
  </si>
  <si>
    <t>Procurador para la Defensa de los Derechos Humanos</t>
  </si>
  <si>
    <t>Belice</t>
  </si>
  <si>
    <t>Del 25 al 27 de mayo de 2016</t>
  </si>
  <si>
    <t>Procurador Adjunto para la Defensa de los Derechos  Civiles e Individuales</t>
  </si>
  <si>
    <t>Delegado Departamental</t>
  </si>
  <si>
    <t>Lic. Carlos Rafael Urquilla Bonilla</t>
  </si>
  <si>
    <t>Costa Rica</t>
  </si>
  <si>
    <t>Del 23 al 03 de junio de 2016</t>
  </si>
  <si>
    <t>Ing. Jaime Ernesto Argueta Medina</t>
  </si>
  <si>
    <t>Nueva York</t>
  </si>
  <si>
    <t>Del 08 al 10 de junio de 2016</t>
  </si>
  <si>
    <t>Licda.Yanira del Carmen Cortez de Orellana</t>
  </si>
  <si>
    <t>Procurador Adjunto para la Defensa de los Derechos del Medio Ambiente</t>
  </si>
  <si>
    <t>Delegado local</t>
  </si>
  <si>
    <t>Procuradora Adjunto para la Defensa de los Derechos de la Mujer y la Familia</t>
  </si>
  <si>
    <t>San José</t>
  </si>
  <si>
    <t>Del 01 al 02 de abril de 2016</t>
  </si>
  <si>
    <t>Licda.Gaby Lourdes Guevara Quintanilla</t>
  </si>
  <si>
    <t>Colombia</t>
  </si>
  <si>
    <t>Bogotá</t>
  </si>
  <si>
    <t>Del 06 al 10 de junio de 2016</t>
  </si>
  <si>
    <t>Licda. Geraldina del Carmen Zaldaña Solórzano</t>
  </si>
  <si>
    <t>Jurídico</t>
  </si>
  <si>
    <t>Del 16 al 17 de abril de 2016</t>
  </si>
  <si>
    <t>Licda. Itzel Marisol Ochoa de Castaneda</t>
  </si>
  <si>
    <t>Asistente II</t>
  </si>
  <si>
    <t>Licda. Verónica Raquel Torres Brizuela</t>
  </si>
  <si>
    <t>Analista</t>
  </si>
  <si>
    <t>Licda. María Auxiliadora Rivas Serrano</t>
  </si>
  <si>
    <t>Jefe de Unidad</t>
  </si>
  <si>
    <t>del 27 al 28 de junio de 2016</t>
  </si>
  <si>
    <t>Dr. Luis Raúl Moreno Carmona</t>
  </si>
  <si>
    <t>Directo</t>
  </si>
  <si>
    <t>Uruguay</t>
  </si>
  <si>
    <t>Montevideo</t>
  </si>
  <si>
    <t>Del 25 al 29 de julio de 2016</t>
  </si>
  <si>
    <t>Del 05 al 07 de julio 2016</t>
  </si>
  <si>
    <t>No aplica</t>
  </si>
  <si>
    <t>* $ 45.00</t>
  </si>
  <si>
    <t>* $ 645.00</t>
  </si>
  <si>
    <t>* Ing. Jaime Ernesto Argueta Medina</t>
  </si>
  <si>
    <t>Del 08 al 13 de agosto de 2016</t>
  </si>
  <si>
    <t>* $ 600.00</t>
  </si>
  <si>
    <t>SEPTIEMBRE  DE 2016</t>
  </si>
  <si>
    <t>Perú</t>
  </si>
  <si>
    <t>Del 26 al 29 de septiembrede 2016</t>
  </si>
  <si>
    <t>España</t>
  </si>
  <si>
    <t>Santa Cruz de Tenerife, Islas Canarias</t>
  </si>
  <si>
    <t>Del 22 al 24 de noviembre de 2016</t>
  </si>
  <si>
    <t>Licda. Marta Eugenia López de Hidalgo</t>
  </si>
  <si>
    <t>Jefa de Sección</t>
  </si>
  <si>
    <t>Del 16 al 17 de noviembre de 2016</t>
  </si>
  <si>
    <t>Licda. Rosa Elena ramos Chávez</t>
  </si>
  <si>
    <t>Ecuador</t>
  </si>
  <si>
    <t>Quito</t>
  </si>
  <si>
    <t>Del 28 al 29 de noviembre de 2016</t>
  </si>
  <si>
    <t>México D.F</t>
  </si>
  <si>
    <t>Del 28 al 30 de noviembre de 2016</t>
  </si>
  <si>
    <t>DICIEMBRE  DE 2016</t>
  </si>
  <si>
    <t>Licda. Raquel Caballero de Guevara</t>
  </si>
  <si>
    <t>Panamá</t>
  </si>
  <si>
    <t>02 de Diciembre de 2016</t>
  </si>
  <si>
    <t>Honduras</t>
  </si>
  <si>
    <t>Departamento de la Paz</t>
  </si>
  <si>
    <t>09 de Diciembre de 2016</t>
  </si>
  <si>
    <t>Licda. Rosa Elena Ramos Chávez</t>
  </si>
  <si>
    <t>Procurador Adjunto para la Defensa de los Derechos Humanos</t>
  </si>
  <si>
    <t>Licda. Juana Mireya Tobar Vanegas</t>
  </si>
  <si>
    <t>Licda. Yeny Danila Acosta Melgar</t>
  </si>
  <si>
    <t>Procurador Adjunto para la Defensa de los Derechos de la Niñez y la Juventud</t>
  </si>
  <si>
    <t>Procurador Adjunto para la Atención de Grupos en Situaciones de Vulnerabilidad</t>
  </si>
  <si>
    <t>Lic. Walter Gerardo Alegría</t>
  </si>
  <si>
    <t>Lic. Cesar Ernesto Monterrosa Santos</t>
  </si>
  <si>
    <t>Jefa de Departamento</t>
  </si>
  <si>
    <t>Colaborador de Comunicaciones</t>
  </si>
  <si>
    <t>Asistente Técnico</t>
  </si>
  <si>
    <t>Licda. Marta Gloria Flores Guardado</t>
  </si>
  <si>
    <t>Asesor Técnico</t>
  </si>
  <si>
    <t>Motorista</t>
  </si>
  <si>
    <t>Sr. Jorge Armando Cruz Lobato</t>
  </si>
  <si>
    <t>Sr. José Roberto Sálala Flores</t>
  </si>
  <si>
    <t>Sr. David Ernesto Velásquez Castillo</t>
  </si>
  <si>
    <t>Lic. Ricardo José Gómez Guerrero</t>
  </si>
  <si>
    <t>* Nota: No existen misiones oficiales realizadas al exterior en el mes de octubre</t>
  </si>
  <si>
    <t>Noviembre  de 2016</t>
  </si>
  <si>
    <t>Del 23 al 27 de mayo de 2016</t>
  </si>
  <si>
    <t>Del 07 al 11 de junio de 2016</t>
  </si>
  <si>
    <t>Del 16 al 17 de junio de 2016</t>
  </si>
  <si>
    <t>Del 01 al 02 de junio de 2016</t>
  </si>
  <si>
    <t>Lic. Andrés Zúniga Orellana</t>
  </si>
  <si>
    <t>FUENTE</t>
  </si>
  <si>
    <t>Lic. Neris Antonio Belloso Martínez</t>
  </si>
  <si>
    <t>GOES</t>
  </si>
  <si>
    <t>Licda. Ana Lucenia Polanco de Martínez</t>
  </si>
  <si>
    <t>Licda. Natalia Evelyn Calderón Flores</t>
  </si>
  <si>
    <t>Procuradora Adjunto para la Defensa de los Derechos Económicos y Sociales y Culturales</t>
  </si>
  <si>
    <t>Lcda. Ana Milagro Guevara Martínez</t>
  </si>
  <si>
    <t>Colaborador Técnico</t>
  </si>
  <si>
    <t>Sr. Julio Cesar Mejía Pérez</t>
  </si>
  <si>
    <t xml:space="preserve">Sr. Giovanni Antonio Cárcamo Payes </t>
  </si>
  <si>
    <t>Sr. Arnoldo Arquímedes Lara Guevara</t>
  </si>
  <si>
    <t>VALOR DEL PASAJE</t>
  </si>
  <si>
    <t>$ 0.00</t>
  </si>
  <si>
    <t>$0.00</t>
  </si>
  <si>
    <t>$1,897.50</t>
  </si>
  <si>
    <t>PROFIO-GIZ</t>
  </si>
  <si>
    <t>Instituto Auschwitz para la Paz y la Reconciliación, Asesor Especial para la Prevención del Genocidio de la organización de la Naciones Unidas</t>
  </si>
  <si>
    <t>PNUD</t>
  </si>
  <si>
    <t>IILA</t>
  </si>
  <si>
    <t xml:space="preserve">Frente Parlamentario de Tuberculosis de las Américas </t>
  </si>
  <si>
    <t>El transporte vía terrestre se realizó por medio de esta Institución</t>
  </si>
  <si>
    <t>ACNUR</t>
  </si>
  <si>
    <t>No se otorgó gasto de viaje</t>
  </si>
  <si>
    <t xml:space="preserve">No se otorgó gasto terminal  </t>
  </si>
  <si>
    <t>PROCURADURÍA PARA LA DEFENSA DE LOS DERECHOS HUMANOS</t>
  </si>
  <si>
    <t>PAÍS</t>
  </si>
  <si>
    <t>OBJETIVO DE LA MISIÓN</t>
  </si>
  <si>
    <t>FECHA MISIÓN</t>
  </si>
  <si>
    <t>Participar en la "Reunion regional de servicios legales relacionados con el VIH: de lo local a lo regional"</t>
  </si>
  <si>
    <t>Participar en el "taller de la Planificación Estratégica FIO 2015-2020"</t>
  </si>
  <si>
    <t>Participo en la "Tercera Edición del Seminario Raphael Lemkin sobre Prevención del Genocidio para América Latina"</t>
  </si>
  <si>
    <t>Ing. Gloria Rosalía Aminta Jovel Urquilla</t>
  </si>
  <si>
    <t>Asistira a la "29 Reunión Anual General del Comité Internacional de la Coordinacion de las Instituciones Nacionales para la Promoción y Protección de los Derechos Humanos"</t>
  </si>
  <si>
    <t>Del 18 al 24 de marzo de 2016</t>
  </si>
  <si>
    <t>VIÁTICOS</t>
  </si>
  <si>
    <t>Participó como ponente e Interlocutor en una serie de Reuniones con Representantes del Congreso y del Departamento de Estado de los Estados Unidos"</t>
  </si>
  <si>
    <t>Participó en la XLIX Reunión del Consejo Centroamericano de Procuradores y Procuradora de Derecho Humano cuyo tema central fue "Desplazamiento Forzado a causa de la violencia en la Región Centroamericana"</t>
  </si>
  <si>
    <t>Formar parte del equipo Técnico que tendrá a cargo el Capacity Assessment que estará desarrollando la Defensoría de los Habitantes de Costa Rica"</t>
  </si>
  <si>
    <t>Licda. Ana Milagro Guevara Martínez</t>
  </si>
  <si>
    <t>Procurador Adjunto para la Defensa de los Derechos Económicos Sociales y Culturales</t>
  </si>
  <si>
    <t>Participar en la "Reunión de Alto Nivel de Naciones Unidas sobre SIDA"</t>
  </si>
  <si>
    <t>Participar en el encuentro Binacional de cierre del programa para la Seguridad Ambiental (PDDS) denominado: "diálogos Democráticos para la Gestión del Agua y la Gobernanza Ambiental"</t>
  </si>
  <si>
    <t>Licda.Rosa Guillermina Sandoval Martínez</t>
  </si>
  <si>
    <t>Asistió al "Congreso Violencia Obstétrica en Iberoamericana: Desafíos de los Derechos Sexuales y Reproductivos</t>
  </si>
  <si>
    <t>Licda. María José Martínez Dueñas</t>
  </si>
  <si>
    <t>Psicólogo</t>
  </si>
  <si>
    <t>Asistirá al curso " Capacitación sobre la Justiciabilidad de los Derechos Económicos sociales y culturales"</t>
  </si>
  <si>
    <t>Viaje de estudios que está dentro del plan de trabajo del XXV "Curso de Seguridad y Desarrollo Nacional"</t>
  </si>
  <si>
    <t>Participó en una pasantía para Funcionarios y Funcionarias de Nicaragua. El Salvador y Guatemala en el marco del proyecto "Fortalecimiento de Mecanismos Nacionales y Regionales para la Prevención, Atención y Sanción de la violencia Contra las Mujeres en El Salvador y Nicaragua"</t>
  </si>
  <si>
    <t>Asistió a reunión de "Puntos Focales de la Der Latinoamericana para la prevención del Genocidio y Atrocidades Masivas y a la segunda parte del tercer ciclo del "Seminario Raphael Lemkin sobre Prevención del Genocidio para la Red Latinoamericana"</t>
  </si>
  <si>
    <t>Asistió a la "Mesa Redonda de Alto Nivel. Organizada por la OEA y ACNUR, denominada "Llamado a la Acción: Crisis de Protección del Triángulo Norte de Centroamérica"</t>
  </si>
  <si>
    <t>Participar en la "Reunión regional de Servicios Legales relacionados con el VIH: de lo local a lo Regional"</t>
  </si>
  <si>
    <t>Participó en el Taller sobre "Los Derechos de los Niños, Niñas y jóvenes; Métodos y Orientaciones para su aplicación en la Práctica" y en la "Reunión de la Red Temática de Niñez y  Adolecencia de la FIO con la Oficina Regional de la OIT"</t>
  </si>
  <si>
    <t>ENERO DE 2016</t>
  </si>
  <si>
    <t>FEBRERO DE 2016</t>
  </si>
  <si>
    <t>MARZO DE 2016</t>
  </si>
  <si>
    <t>ABRIL DE 2016</t>
  </si>
  <si>
    <t>MAYO DE 2016</t>
  </si>
  <si>
    <t>JUNIO DE 2016</t>
  </si>
  <si>
    <t>JULIO DE 2016</t>
  </si>
  <si>
    <t>AGOSTO DE 2016</t>
  </si>
  <si>
    <t>OCTUBRE DE 2016</t>
  </si>
  <si>
    <t>Asistió a la XXI "Asamblea General de la Federación Iberoamericana del Ombudsman, el XXI Congreso Internacional de la FIO; Pobreza, Dignidad y Derechos Humanos" y a la "Reunión de las Redes Temáticas de la Fio"</t>
  </si>
  <si>
    <t>Lic. Víctor Manuel Pérez Castaneda</t>
  </si>
  <si>
    <t>No se otorgaron gastos terminales</t>
  </si>
  <si>
    <t>Asistió al "II Taller Regional sobre Justicia Penal Juvenil Adolecentes en conflicto con la Ley Penal Juvenil: Sujetos de Derechos O Generación Perdida"</t>
  </si>
  <si>
    <t>Participó en la "VII Reunión de puntos Focales de la Red Latinoamericana para la prevención del Genocidio y Atrocidades Masivas"</t>
  </si>
  <si>
    <t>Asistió al "Taller de Abogacía Política en Tuberculosis"</t>
  </si>
  <si>
    <t>Asistió a "Visita de Verificación al Ex Bolsón de Nahuarterique"</t>
  </si>
  <si>
    <t>Asistió a "Presentación y Discusión de los Lineamientos sobre Manifestaciones Públicas y Derechos Humanos"</t>
  </si>
  <si>
    <t>Licda. Gaby Lourdes Guevara Quintanilla</t>
  </si>
  <si>
    <t>Sr. Paul Gustavo Menjívar Campos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</si>
</sst>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4" fontId="25" fillId="0" borderId="10" xfId="51" applyFont="1" applyBorder="1" applyAlignment="1">
      <alignment horizontal="center" vertical="center"/>
    </xf>
    <xf numFmtId="14" fontId="25" fillId="0" borderId="10" xfId="0" applyNumberFormat="1" applyFont="1" applyBorder="1" applyAlignment="1">
      <alignment horizontal="right" vertical="center"/>
    </xf>
    <xf numFmtId="14" fontId="25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center" vertical="center"/>
    </xf>
    <xf numFmtId="44" fontId="25" fillId="0" borderId="11" xfId="51" applyFont="1" applyBorder="1" applyAlignment="1">
      <alignment horizontal="center" vertical="center"/>
    </xf>
    <xf numFmtId="14" fontId="25" fillId="0" borderId="11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vertical="center" wrapText="1"/>
    </xf>
    <xf numFmtId="14" fontId="25" fillId="0" borderId="11" xfId="0" applyNumberFormat="1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center" vertical="center" wrapText="1"/>
    </xf>
    <xf numFmtId="44" fontId="25" fillId="0" borderId="11" xfId="5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4" fontId="25" fillId="0" borderId="10" xfId="5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4" fontId="25" fillId="0" borderId="10" xfId="0" applyNumberFormat="1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14" fontId="25" fillId="0" borderId="10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65" fontId="25" fillId="0" borderId="10" xfId="0" applyNumberFormat="1" applyFont="1" applyBorder="1" applyAlignment="1">
      <alignment horizontal="center" vertical="center"/>
    </xf>
    <xf numFmtId="171" fontId="25" fillId="0" borderId="10" xfId="0" applyNumberFormat="1" applyFont="1" applyBorder="1" applyAlignment="1">
      <alignment vertical="center" wrapText="1"/>
    </xf>
    <xf numFmtId="171" fontId="25" fillId="0" borderId="10" xfId="0" applyNumberFormat="1" applyFont="1" applyBorder="1" applyAlignment="1">
      <alignment horizontal="center" vertical="center" wrapText="1"/>
    </xf>
    <xf numFmtId="171" fontId="25" fillId="0" borderId="10" xfId="0" applyNumberFormat="1" applyFont="1" applyBorder="1" applyAlignment="1">
      <alignment horizontal="center" vertical="center"/>
    </xf>
    <xf numFmtId="171" fontId="25" fillId="0" borderId="10" xfId="51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171" fontId="2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781050</xdr:colOff>
      <xdr:row>4</xdr:row>
      <xdr:rowOff>57150</xdr:rowOff>
    </xdr:to>
    <xdr:pic>
      <xdr:nvPicPr>
        <xdr:cNvPr id="1" name="Imagen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57150"/>
          <a:ext cx="723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704850</xdr:colOff>
      <xdr:row>4</xdr:row>
      <xdr:rowOff>95250</xdr:rowOff>
    </xdr:to>
    <xdr:pic>
      <xdr:nvPicPr>
        <xdr:cNvPr id="1" name="Imagen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0"/>
          <a:ext cx="6953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0</xdr:col>
      <xdr:colOff>723900</xdr:colOff>
      <xdr:row>4</xdr:row>
      <xdr:rowOff>142875</xdr:rowOff>
    </xdr:to>
    <xdr:pic>
      <xdr:nvPicPr>
        <xdr:cNvPr id="1" name="Imagen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" y="66675"/>
          <a:ext cx="657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723900</xdr:colOff>
      <xdr:row>4</xdr:row>
      <xdr:rowOff>114300</xdr:rowOff>
    </xdr:to>
    <xdr:pic>
      <xdr:nvPicPr>
        <xdr:cNvPr id="1" name="Imagen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0"/>
          <a:ext cx="704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0</xdr:col>
      <xdr:colOff>914400</xdr:colOff>
      <xdr:row>4</xdr:row>
      <xdr:rowOff>161925</xdr:rowOff>
    </xdr:to>
    <xdr:pic>
      <xdr:nvPicPr>
        <xdr:cNvPr id="1" name="Imagen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825" y="6667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819150</xdr:colOff>
      <xdr:row>4</xdr:row>
      <xdr:rowOff>142875</xdr:rowOff>
    </xdr:to>
    <xdr:pic>
      <xdr:nvPicPr>
        <xdr:cNvPr id="1" name="Imagen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819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4</xdr:row>
      <xdr:rowOff>133350</xdr:rowOff>
    </xdr:to>
    <xdr:pic>
      <xdr:nvPicPr>
        <xdr:cNvPr id="1" name="Imagen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781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847725</xdr:colOff>
      <xdr:row>4</xdr:row>
      <xdr:rowOff>171450</xdr:rowOff>
    </xdr:to>
    <xdr:pic>
      <xdr:nvPicPr>
        <xdr:cNvPr id="1" name="Imagen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9525"/>
          <a:ext cx="828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847725</xdr:colOff>
      <xdr:row>4</xdr:row>
      <xdr:rowOff>76200</xdr:rowOff>
    </xdr:to>
    <xdr:pic>
      <xdr:nvPicPr>
        <xdr:cNvPr id="1" name="Imagen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" y="0"/>
          <a:ext cx="752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781050</xdr:colOff>
      <xdr:row>4</xdr:row>
      <xdr:rowOff>95250</xdr:rowOff>
    </xdr:to>
    <xdr:pic>
      <xdr:nvPicPr>
        <xdr:cNvPr id="1" name="Imagen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0"/>
          <a:ext cx="7715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0</xdr:col>
      <xdr:colOff>800100</xdr:colOff>
      <xdr:row>5</xdr:row>
      <xdr:rowOff>9525</xdr:rowOff>
    </xdr:to>
    <xdr:pic>
      <xdr:nvPicPr>
        <xdr:cNvPr id="1" name="Imagen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19050"/>
          <a:ext cx="7239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771525</xdr:colOff>
      <xdr:row>4</xdr:row>
      <xdr:rowOff>133350</xdr:rowOff>
    </xdr:to>
    <xdr:pic>
      <xdr:nvPicPr>
        <xdr:cNvPr id="1" name="Imagen 2" descr="log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38100"/>
          <a:ext cx="657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23.57421875" style="0" customWidth="1"/>
    <col min="2" max="2" width="17.57421875" style="0" customWidth="1"/>
    <col min="3" max="3" width="11.140625" style="0" customWidth="1"/>
    <col min="4" max="4" width="17.8515625" style="0" customWidth="1"/>
    <col min="5" max="5" width="14.57421875" style="0" customWidth="1"/>
    <col min="6" max="6" width="14.421875" style="0" customWidth="1"/>
    <col min="7" max="7" width="13.57421875" style="0" customWidth="1"/>
    <col min="8" max="8" width="14.7109375" style="0" customWidth="1"/>
    <col min="9" max="9" width="24.140625" style="0" customWidth="1"/>
    <col min="10" max="10" width="21.00390625" style="0" customWidth="1"/>
  </cols>
  <sheetData>
    <row r="1" spans="1:10" ht="18.75">
      <c r="A1" s="35" t="s">
        <v>147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>
      <c r="A4" s="37" t="s">
        <v>176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.75" customHeight="1">
      <c r="A6" s="29" t="s">
        <v>2</v>
      </c>
      <c r="B6" s="29" t="s">
        <v>3</v>
      </c>
      <c r="C6" s="29" t="s">
        <v>148</v>
      </c>
      <c r="D6" s="29" t="s">
        <v>5</v>
      </c>
      <c r="E6" s="28" t="s">
        <v>157</v>
      </c>
      <c r="F6" s="29" t="s">
        <v>6</v>
      </c>
      <c r="G6" s="29" t="s">
        <v>7</v>
      </c>
      <c r="H6" s="29" t="s">
        <v>8</v>
      </c>
      <c r="I6" s="29" t="s">
        <v>149</v>
      </c>
      <c r="J6" s="29" t="s">
        <v>150</v>
      </c>
    </row>
    <row r="7" spans="1:10" ht="48.75" customHeight="1">
      <c r="A7" s="6" t="s">
        <v>41</v>
      </c>
      <c r="B7" s="7" t="s">
        <v>20</v>
      </c>
      <c r="C7" s="8" t="s">
        <v>21</v>
      </c>
      <c r="D7" s="8" t="s">
        <v>22</v>
      </c>
      <c r="E7" s="9">
        <v>0</v>
      </c>
      <c r="F7" s="9">
        <v>400</v>
      </c>
      <c r="G7" s="9">
        <v>45</v>
      </c>
      <c r="H7" s="9">
        <f>SUM(E7:G7)</f>
        <v>445</v>
      </c>
      <c r="I7" s="7" t="s">
        <v>151</v>
      </c>
      <c r="J7" s="11" t="s">
        <v>23</v>
      </c>
    </row>
  </sheetData>
  <sheetProtection/>
  <mergeCells count="4">
    <mergeCell ref="A1:J1"/>
    <mergeCell ref="A2:J2"/>
    <mergeCell ref="A3:J3"/>
    <mergeCell ref="A4:J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I15" sqref="I15"/>
    </sheetView>
  </sheetViews>
  <sheetFormatPr defaultColWidth="11.421875" defaultRowHeight="15"/>
  <cols>
    <col min="1" max="1" width="19.28125" style="0" customWidth="1"/>
    <col min="8" max="8" width="10.8515625" style="0" customWidth="1"/>
    <col min="9" max="9" width="12.8515625" style="0" customWidth="1"/>
    <col min="10" max="10" width="12.00390625" style="0" customWidth="1"/>
    <col min="11" max="11" width="10.7109375" style="0" customWidth="1"/>
    <col min="12" max="12" width="29.00390625" style="0" customWidth="1"/>
  </cols>
  <sheetData>
    <row r="1" spans="1:13" ht="15">
      <c r="A1" s="40" t="s">
        <v>147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">
      <c r="A4" s="41" t="s">
        <v>184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4">
      <c r="A6" s="27" t="s">
        <v>2</v>
      </c>
      <c r="B6" s="27" t="s">
        <v>3</v>
      </c>
      <c r="C6" s="27" t="s">
        <v>4</v>
      </c>
      <c r="D6" s="27" t="s">
        <v>5</v>
      </c>
      <c r="E6" s="27" t="s">
        <v>157</v>
      </c>
      <c r="F6" s="27" t="s">
        <v>123</v>
      </c>
      <c r="G6" s="27" t="s">
        <v>6</v>
      </c>
      <c r="H6" s="27" t="s">
        <v>123</v>
      </c>
      <c r="I6" s="27" t="s">
        <v>7</v>
      </c>
      <c r="J6" s="27" t="s">
        <v>123</v>
      </c>
      <c r="K6" s="27" t="s">
        <v>8</v>
      </c>
      <c r="L6" s="27" t="s">
        <v>149</v>
      </c>
      <c r="M6" s="27" t="s">
        <v>150</v>
      </c>
    </row>
    <row r="7" spans="1:13" ht="45.75" customHeight="1">
      <c r="A7" s="25"/>
      <c r="B7" s="7"/>
      <c r="C7" s="8"/>
      <c r="D7" s="8"/>
      <c r="E7" s="26"/>
      <c r="F7" s="26"/>
      <c r="G7" s="9"/>
      <c r="H7" s="9"/>
      <c r="I7" s="9"/>
      <c r="J7" s="9"/>
      <c r="K7" s="9"/>
      <c r="L7" s="7"/>
      <c r="M7" s="10"/>
    </row>
    <row r="8" spans="1:13" ht="15">
      <c r="A8" s="42" t="s">
        <v>116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</sheetData>
  <sheetProtection/>
  <mergeCells count="5">
    <mergeCell ref="A2:M2"/>
    <mergeCell ref="A1:M1"/>
    <mergeCell ref="A3:M3"/>
    <mergeCell ref="A4:M4"/>
    <mergeCell ref="A8:M8"/>
  </mergeCells>
  <printOptions horizontalCentered="1"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D3">
      <selection activeCell="A6" sqref="A6:P6"/>
    </sheetView>
  </sheetViews>
  <sheetFormatPr defaultColWidth="11.421875" defaultRowHeight="15"/>
  <cols>
    <col min="1" max="1" width="14.7109375" style="0" customWidth="1"/>
    <col min="2" max="2" width="17.8515625" style="0" customWidth="1"/>
    <col min="4" max="4" width="13.57421875" style="0" customWidth="1"/>
    <col min="5" max="5" width="8.140625" style="0" bestFit="1" customWidth="1"/>
    <col min="6" max="6" width="15.421875" style="0" bestFit="1" customWidth="1"/>
    <col min="7" max="7" width="9.57421875" style="0" bestFit="1" customWidth="1"/>
    <col min="8" max="8" width="6.8515625" style="0" bestFit="1" customWidth="1"/>
    <col min="9" max="9" width="10.7109375" style="0" bestFit="1" customWidth="1"/>
    <col min="10" max="10" width="9.57421875" style="0" bestFit="1" customWidth="1"/>
    <col min="11" max="11" width="9.00390625" style="0" bestFit="1" customWidth="1"/>
    <col min="12" max="12" width="9.7109375" style="0" bestFit="1" customWidth="1"/>
    <col min="13" max="13" width="16.28125" style="0" customWidth="1"/>
    <col min="14" max="14" width="34.28125" style="0" customWidth="1"/>
    <col min="16" max="16" width="1.8515625" style="0" customWidth="1"/>
  </cols>
  <sheetData>
    <row r="1" spans="1:16" ht="15">
      <c r="A1" s="40" t="s">
        <v>147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5">
      <c r="A4" s="37" t="s">
        <v>117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5.5">
      <c r="A6" s="33" t="s">
        <v>2</v>
      </c>
      <c r="B6" s="33" t="s">
        <v>3</v>
      </c>
      <c r="C6" s="33" t="s">
        <v>148</v>
      </c>
      <c r="D6" s="33" t="s">
        <v>5</v>
      </c>
      <c r="E6" s="33" t="s">
        <v>157</v>
      </c>
      <c r="F6" s="33" t="s">
        <v>123</v>
      </c>
      <c r="G6" s="33" t="s">
        <v>6</v>
      </c>
      <c r="H6" s="33" t="s">
        <v>123</v>
      </c>
      <c r="I6" s="33" t="s">
        <v>7</v>
      </c>
      <c r="J6" s="33" t="s">
        <v>123</v>
      </c>
      <c r="K6" s="33" t="s">
        <v>8</v>
      </c>
      <c r="L6" s="33" t="s">
        <v>134</v>
      </c>
      <c r="M6" s="33" t="s">
        <v>123</v>
      </c>
      <c r="N6" s="33" t="s">
        <v>149</v>
      </c>
      <c r="O6" s="44" t="s">
        <v>150</v>
      </c>
      <c r="P6" s="44"/>
    </row>
    <row r="7" spans="1:16" ht="73.5" customHeight="1">
      <c r="A7" s="30" t="s">
        <v>92</v>
      </c>
      <c r="B7" s="7" t="s">
        <v>33</v>
      </c>
      <c r="C7" s="8" t="s">
        <v>79</v>
      </c>
      <c r="D7" s="7" t="s">
        <v>80</v>
      </c>
      <c r="E7" s="9">
        <v>0</v>
      </c>
      <c r="F7" s="26" t="s">
        <v>140</v>
      </c>
      <c r="G7" s="9">
        <v>900</v>
      </c>
      <c r="H7" s="9" t="s">
        <v>125</v>
      </c>
      <c r="I7" s="9">
        <v>45</v>
      </c>
      <c r="J7" s="9" t="s">
        <v>125</v>
      </c>
      <c r="K7" s="9">
        <f>SUM(E7:I7)</f>
        <v>945</v>
      </c>
      <c r="L7" s="9" t="s">
        <v>137</v>
      </c>
      <c r="M7" s="9" t="s">
        <v>125</v>
      </c>
      <c r="N7" s="7" t="s">
        <v>185</v>
      </c>
      <c r="O7" s="43" t="s">
        <v>81</v>
      </c>
      <c r="P7" s="43"/>
    </row>
    <row r="8" spans="1:16" s="2" customFormat="1" ht="73.5" customHeight="1">
      <c r="A8" s="30" t="s">
        <v>82</v>
      </c>
      <c r="B8" s="7" t="s">
        <v>83</v>
      </c>
      <c r="C8" s="8" t="s">
        <v>79</v>
      </c>
      <c r="D8" s="7" t="s">
        <v>80</v>
      </c>
      <c r="E8" s="9">
        <v>600</v>
      </c>
      <c r="F8" s="31" t="s">
        <v>125</v>
      </c>
      <c r="G8" s="9">
        <v>600</v>
      </c>
      <c r="H8" s="9" t="s">
        <v>125</v>
      </c>
      <c r="I8" s="9">
        <v>45</v>
      </c>
      <c r="J8" s="9" t="s">
        <v>125</v>
      </c>
      <c r="K8" s="9">
        <f>SUM(E8:G8:I8)</f>
        <v>1245</v>
      </c>
      <c r="L8" s="9" t="s">
        <v>137</v>
      </c>
      <c r="M8" s="9" t="s">
        <v>125</v>
      </c>
      <c r="N8" s="7" t="s">
        <v>185</v>
      </c>
      <c r="O8" s="43" t="s">
        <v>81</v>
      </c>
      <c r="P8" s="43"/>
    </row>
    <row r="9" spans="1:16" ht="56.25" customHeight="1">
      <c r="A9" s="30" t="s">
        <v>186</v>
      </c>
      <c r="B9" s="7" t="s">
        <v>55</v>
      </c>
      <c r="C9" s="8" t="s">
        <v>21</v>
      </c>
      <c r="D9" s="7" t="s">
        <v>21</v>
      </c>
      <c r="E9" s="9">
        <v>0</v>
      </c>
      <c r="F9" s="31" t="s">
        <v>141</v>
      </c>
      <c r="G9" s="9">
        <v>300</v>
      </c>
      <c r="H9" s="9" t="s">
        <v>125</v>
      </c>
      <c r="I9" s="9" t="s">
        <v>136</v>
      </c>
      <c r="J9" s="24" t="s">
        <v>187</v>
      </c>
      <c r="K9" s="9">
        <f>SUM(E9:G9:I9)</f>
        <v>300</v>
      </c>
      <c r="L9" s="9" t="s">
        <v>136</v>
      </c>
      <c r="M9" s="24" t="s">
        <v>141</v>
      </c>
      <c r="N9" s="7" t="s">
        <v>188</v>
      </c>
      <c r="O9" s="43" t="s">
        <v>84</v>
      </c>
      <c r="P9" s="43"/>
    </row>
    <row r="10" spans="1:16" ht="120">
      <c r="A10" s="30" t="s">
        <v>85</v>
      </c>
      <c r="B10" s="7" t="s">
        <v>10</v>
      </c>
      <c r="C10" s="8" t="s">
        <v>86</v>
      </c>
      <c r="D10" s="7" t="s">
        <v>87</v>
      </c>
      <c r="E10" s="9">
        <v>0</v>
      </c>
      <c r="F10" s="32" t="s">
        <v>139</v>
      </c>
      <c r="G10" s="9">
        <v>600</v>
      </c>
      <c r="H10" s="9" t="s">
        <v>125</v>
      </c>
      <c r="I10" s="9">
        <v>45</v>
      </c>
      <c r="J10" s="9" t="s">
        <v>125</v>
      </c>
      <c r="K10" s="9">
        <f>SUM(E10:G10:I10)</f>
        <v>645</v>
      </c>
      <c r="L10" s="9" t="s">
        <v>136</v>
      </c>
      <c r="M10" s="32" t="s">
        <v>139</v>
      </c>
      <c r="N10" s="7" t="s">
        <v>189</v>
      </c>
      <c r="O10" s="43" t="s">
        <v>88</v>
      </c>
      <c r="P10" s="43"/>
    </row>
    <row r="11" spans="1:16" ht="48">
      <c r="A11" s="30" t="s">
        <v>41</v>
      </c>
      <c r="B11" s="7" t="s">
        <v>20</v>
      </c>
      <c r="C11" s="8" t="s">
        <v>11</v>
      </c>
      <c r="D11" s="7" t="s">
        <v>89</v>
      </c>
      <c r="E11" s="9">
        <v>0</v>
      </c>
      <c r="F11" s="32" t="s">
        <v>142</v>
      </c>
      <c r="G11" s="9">
        <v>500</v>
      </c>
      <c r="H11" s="9" t="s">
        <v>125</v>
      </c>
      <c r="I11" s="9">
        <v>45</v>
      </c>
      <c r="J11" s="9" t="s">
        <v>125</v>
      </c>
      <c r="K11" s="9">
        <f>SUM(E11:G11:I11)</f>
        <v>545</v>
      </c>
      <c r="L11" s="9" t="s">
        <v>136</v>
      </c>
      <c r="M11" s="32" t="s">
        <v>142</v>
      </c>
      <c r="N11" s="7" t="s">
        <v>190</v>
      </c>
      <c r="O11" s="43" t="s">
        <v>90</v>
      </c>
      <c r="P11" s="43"/>
    </row>
  </sheetData>
  <sheetProtection/>
  <mergeCells count="10">
    <mergeCell ref="O8:P8"/>
    <mergeCell ref="O9:P9"/>
    <mergeCell ref="O10:P10"/>
    <mergeCell ref="O11:P11"/>
    <mergeCell ref="A1:P1"/>
    <mergeCell ref="A2:P2"/>
    <mergeCell ref="A3:P3"/>
    <mergeCell ref="A4:P4"/>
    <mergeCell ref="O6:P6"/>
    <mergeCell ref="O7:P7"/>
  </mergeCells>
  <printOptions horizontalCentered="1"/>
  <pageMargins left="0.7086614173228347" right="0.1968503937007874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K27" sqref="K27"/>
    </sheetView>
  </sheetViews>
  <sheetFormatPr defaultColWidth="11.421875" defaultRowHeight="15"/>
  <cols>
    <col min="1" max="1" width="20.140625" style="0" customWidth="1"/>
    <col min="2" max="2" width="17.8515625" style="0" customWidth="1"/>
    <col min="3" max="3" width="9.7109375" style="0" bestFit="1" customWidth="1"/>
    <col min="4" max="4" width="12.421875" style="0" customWidth="1"/>
    <col min="5" max="5" width="8.140625" style="0" bestFit="1" customWidth="1"/>
    <col min="6" max="6" width="6.8515625" style="0" bestFit="1" customWidth="1"/>
    <col min="7" max="7" width="9.57421875" style="0" bestFit="1" customWidth="1"/>
    <col min="8" max="8" width="13.28125" style="0" customWidth="1"/>
    <col min="9" max="9" width="13.00390625" style="0" customWidth="1"/>
    <col min="10" max="10" width="12.8515625" style="0" customWidth="1"/>
    <col min="11" max="11" width="7.8515625" style="0" bestFit="1" customWidth="1"/>
    <col min="13" max="13" width="16.7109375" style="0" customWidth="1"/>
    <col min="14" max="14" width="24.00390625" style="0" customWidth="1"/>
    <col min="16" max="16" width="0.2890625" style="0" customWidth="1"/>
  </cols>
  <sheetData>
    <row r="1" spans="1:16" ht="15">
      <c r="A1" s="40" t="s">
        <v>147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5">
      <c r="A4" s="37" t="s">
        <v>91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25.5">
      <c r="A6" s="34" t="s">
        <v>2</v>
      </c>
      <c r="B6" s="34" t="s">
        <v>3</v>
      </c>
      <c r="C6" s="34" t="s">
        <v>148</v>
      </c>
      <c r="D6" s="34" t="s">
        <v>5</v>
      </c>
      <c r="E6" s="34" t="s">
        <v>157</v>
      </c>
      <c r="F6" s="34" t="s">
        <v>123</v>
      </c>
      <c r="G6" s="34" t="s">
        <v>6</v>
      </c>
      <c r="H6" s="34" t="s">
        <v>123</v>
      </c>
      <c r="I6" s="34" t="s">
        <v>7</v>
      </c>
      <c r="J6" s="34" t="s">
        <v>123</v>
      </c>
      <c r="K6" s="34" t="s">
        <v>8</v>
      </c>
      <c r="L6" s="34" t="s">
        <v>134</v>
      </c>
      <c r="M6" s="34" t="s">
        <v>123</v>
      </c>
      <c r="N6" s="34" t="s">
        <v>149</v>
      </c>
      <c r="O6" s="44" t="s">
        <v>150</v>
      </c>
      <c r="P6" s="44"/>
    </row>
    <row r="7" spans="1:16" ht="60">
      <c r="A7" s="6" t="s">
        <v>92</v>
      </c>
      <c r="B7" s="7" t="s">
        <v>33</v>
      </c>
      <c r="C7" s="8" t="s">
        <v>93</v>
      </c>
      <c r="D7" s="8" t="s">
        <v>93</v>
      </c>
      <c r="E7" s="9">
        <v>0</v>
      </c>
      <c r="F7" s="26" t="s">
        <v>144</v>
      </c>
      <c r="G7" s="9">
        <v>500</v>
      </c>
      <c r="H7" s="9" t="s">
        <v>125</v>
      </c>
      <c r="I7" s="9">
        <v>45</v>
      </c>
      <c r="J7" s="9" t="s">
        <v>125</v>
      </c>
      <c r="K7" s="9">
        <f>SUM(E7:I7)</f>
        <v>545</v>
      </c>
      <c r="L7" s="9">
        <v>0</v>
      </c>
      <c r="M7" s="24" t="s">
        <v>144</v>
      </c>
      <c r="N7" s="7" t="s">
        <v>192</v>
      </c>
      <c r="O7" s="43" t="s">
        <v>94</v>
      </c>
      <c r="P7" s="43"/>
    </row>
    <row r="8" spans="1:16" ht="60">
      <c r="A8" s="6" t="s">
        <v>82</v>
      </c>
      <c r="B8" s="7" t="s">
        <v>83</v>
      </c>
      <c r="C8" s="8" t="s">
        <v>93</v>
      </c>
      <c r="D8" s="8" t="s">
        <v>93</v>
      </c>
      <c r="E8" s="9">
        <v>200</v>
      </c>
      <c r="F8" s="45" t="s">
        <v>125</v>
      </c>
      <c r="G8" s="9">
        <v>400</v>
      </c>
      <c r="H8" s="9" t="s">
        <v>125</v>
      </c>
      <c r="I8" s="9">
        <v>45</v>
      </c>
      <c r="J8" s="9" t="s">
        <v>125</v>
      </c>
      <c r="K8" s="9">
        <f>SUM(E8:I8)</f>
        <v>645</v>
      </c>
      <c r="L8" s="9">
        <v>790.15</v>
      </c>
      <c r="M8" s="9" t="s">
        <v>125</v>
      </c>
      <c r="N8" s="7" t="s">
        <v>192</v>
      </c>
      <c r="O8" s="43" t="s">
        <v>94</v>
      </c>
      <c r="P8" s="43"/>
    </row>
    <row r="9" spans="1:16" ht="60">
      <c r="A9" s="6" t="s">
        <v>127</v>
      </c>
      <c r="B9" s="7" t="s">
        <v>55</v>
      </c>
      <c r="C9" s="8" t="s">
        <v>93</v>
      </c>
      <c r="D9" s="8" t="s">
        <v>93</v>
      </c>
      <c r="E9" s="9">
        <v>150</v>
      </c>
      <c r="F9" s="45" t="s">
        <v>125</v>
      </c>
      <c r="G9" s="9">
        <v>300</v>
      </c>
      <c r="H9" s="9" t="s">
        <v>125</v>
      </c>
      <c r="I9" s="9">
        <v>45</v>
      </c>
      <c r="J9" s="9" t="s">
        <v>125</v>
      </c>
      <c r="K9" s="9">
        <v>495</v>
      </c>
      <c r="L9" s="9">
        <v>790.15</v>
      </c>
      <c r="M9" s="9" t="s">
        <v>125</v>
      </c>
      <c r="N9" s="7" t="s">
        <v>192</v>
      </c>
      <c r="O9" s="43" t="s">
        <v>94</v>
      </c>
      <c r="P9" s="43"/>
    </row>
    <row r="10" spans="1:16" ht="48">
      <c r="A10" s="46" t="s">
        <v>92</v>
      </c>
      <c r="B10" s="47" t="s">
        <v>33</v>
      </c>
      <c r="C10" s="48" t="s">
        <v>95</v>
      </c>
      <c r="D10" s="47" t="s">
        <v>96</v>
      </c>
      <c r="E10" s="9">
        <v>125</v>
      </c>
      <c r="F10" s="48" t="s">
        <v>125</v>
      </c>
      <c r="G10" s="9">
        <v>0</v>
      </c>
      <c r="H10" s="49" t="s">
        <v>145</v>
      </c>
      <c r="I10" s="9">
        <v>0</v>
      </c>
      <c r="J10" s="49" t="s">
        <v>146</v>
      </c>
      <c r="K10" s="9">
        <v>125</v>
      </c>
      <c r="L10" s="9">
        <v>0</v>
      </c>
      <c r="M10" s="24" t="s">
        <v>143</v>
      </c>
      <c r="N10" s="47" t="s">
        <v>191</v>
      </c>
      <c r="O10" s="51" t="s">
        <v>97</v>
      </c>
      <c r="P10" s="51"/>
    </row>
    <row r="11" spans="1:16" ht="48">
      <c r="A11" s="6" t="s">
        <v>98</v>
      </c>
      <c r="B11" s="7" t="s">
        <v>10</v>
      </c>
      <c r="C11" s="8" t="s">
        <v>95</v>
      </c>
      <c r="D11" s="7" t="s">
        <v>96</v>
      </c>
      <c r="E11" s="9">
        <v>100</v>
      </c>
      <c r="F11" s="45" t="s">
        <v>125</v>
      </c>
      <c r="G11" s="9">
        <v>0</v>
      </c>
      <c r="H11" s="49" t="s">
        <v>145</v>
      </c>
      <c r="I11" s="9">
        <v>0</v>
      </c>
      <c r="J11" s="49" t="s">
        <v>146</v>
      </c>
      <c r="K11" s="9">
        <v>100</v>
      </c>
      <c r="L11" s="9">
        <v>0</v>
      </c>
      <c r="M11" s="24" t="s">
        <v>143</v>
      </c>
      <c r="N11" s="7" t="s">
        <v>191</v>
      </c>
      <c r="O11" s="43" t="s">
        <v>97</v>
      </c>
      <c r="P11" s="43"/>
    </row>
    <row r="12" spans="1:16" ht="48">
      <c r="A12" s="6" t="s">
        <v>115</v>
      </c>
      <c r="B12" s="7" t="s">
        <v>99</v>
      </c>
      <c r="C12" s="8" t="s">
        <v>95</v>
      </c>
      <c r="D12" s="7" t="s">
        <v>96</v>
      </c>
      <c r="E12" s="9">
        <v>100</v>
      </c>
      <c r="F12" s="45" t="s">
        <v>125</v>
      </c>
      <c r="G12" s="9">
        <v>0</v>
      </c>
      <c r="H12" s="49" t="s">
        <v>145</v>
      </c>
      <c r="I12" s="9">
        <v>0</v>
      </c>
      <c r="J12" s="49" t="s">
        <v>146</v>
      </c>
      <c r="K12" s="9">
        <v>100</v>
      </c>
      <c r="L12" s="9">
        <v>0</v>
      </c>
      <c r="M12" s="24" t="s">
        <v>143</v>
      </c>
      <c r="N12" s="7" t="s">
        <v>191</v>
      </c>
      <c r="O12" s="43" t="s">
        <v>97</v>
      </c>
      <c r="P12" s="43"/>
    </row>
    <row r="13" spans="1:16" ht="60">
      <c r="A13" s="6" t="s">
        <v>100</v>
      </c>
      <c r="B13" s="7" t="s">
        <v>128</v>
      </c>
      <c r="C13" s="8" t="s">
        <v>95</v>
      </c>
      <c r="D13" s="7" t="s">
        <v>96</v>
      </c>
      <c r="E13" s="9">
        <v>100</v>
      </c>
      <c r="F13" s="45" t="s">
        <v>125</v>
      </c>
      <c r="G13" s="9">
        <v>0</v>
      </c>
      <c r="H13" s="49" t="s">
        <v>145</v>
      </c>
      <c r="I13" s="9">
        <v>0</v>
      </c>
      <c r="J13" s="49" t="s">
        <v>146</v>
      </c>
      <c r="K13" s="9">
        <f>SUM(E13:I13)</f>
        <v>100</v>
      </c>
      <c r="L13" s="9">
        <v>0</v>
      </c>
      <c r="M13" s="24" t="s">
        <v>143</v>
      </c>
      <c r="N13" s="7" t="s">
        <v>191</v>
      </c>
      <c r="O13" s="43" t="s">
        <v>97</v>
      </c>
      <c r="P13" s="43"/>
    </row>
    <row r="14" spans="1:16" ht="48">
      <c r="A14" s="6" t="s">
        <v>129</v>
      </c>
      <c r="B14" s="7" t="s">
        <v>45</v>
      </c>
      <c r="C14" s="8" t="s">
        <v>95</v>
      </c>
      <c r="D14" s="7" t="s">
        <v>96</v>
      </c>
      <c r="E14" s="9">
        <v>100</v>
      </c>
      <c r="F14" s="45" t="s">
        <v>125</v>
      </c>
      <c r="G14" s="9">
        <v>0</v>
      </c>
      <c r="H14" s="49" t="s">
        <v>145</v>
      </c>
      <c r="I14" s="9">
        <v>0</v>
      </c>
      <c r="J14" s="49" t="s">
        <v>146</v>
      </c>
      <c r="K14" s="9">
        <v>100</v>
      </c>
      <c r="L14" s="9">
        <v>0</v>
      </c>
      <c r="M14" s="24" t="s">
        <v>143</v>
      </c>
      <c r="N14" s="7" t="s">
        <v>191</v>
      </c>
      <c r="O14" s="43" t="s">
        <v>97</v>
      </c>
      <c r="P14" s="43"/>
    </row>
    <row r="15" spans="1:16" ht="48">
      <c r="A15" s="6" t="s">
        <v>101</v>
      </c>
      <c r="B15" s="7" t="s">
        <v>102</v>
      </c>
      <c r="C15" s="8" t="s">
        <v>95</v>
      </c>
      <c r="D15" s="7" t="s">
        <v>96</v>
      </c>
      <c r="E15" s="9">
        <v>100</v>
      </c>
      <c r="F15" s="45" t="s">
        <v>125</v>
      </c>
      <c r="G15" s="9">
        <v>0</v>
      </c>
      <c r="H15" s="49" t="s">
        <v>145</v>
      </c>
      <c r="I15" s="9">
        <v>0</v>
      </c>
      <c r="J15" s="49" t="s">
        <v>146</v>
      </c>
      <c r="K15" s="9">
        <f>SUM(E15:I15)</f>
        <v>100</v>
      </c>
      <c r="L15" s="9">
        <v>0</v>
      </c>
      <c r="M15" s="24" t="s">
        <v>143</v>
      </c>
      <c r="N15" s="7" t="s">
        <v>191</v>
      </c>
      <c r="O15" s="43" t="s">
        <v>97</v>
      </c>
      <c r="P15" s="43"/>
    </row>
    <row r="16" spans="1:16" ht="60">
      <c r="A16" s="6" t="s">
        <v>104</v>
      </c>
      <c r="B16" s="7" t="s">
        <v>103</v>
      </c>
      <c r="C16" s="8" t="s">
        <v>95</v>
      </c>
      <c r="D16" s="7" t="s">
        <v>96</v>
      </c>
      <c r="E16" s="9">
        <v>100</v>
      </c>
      <c r="F16" s="45" t="s">
        <v>125</v>
      </c>
      <c r="G16" s="9">
        <v>0</v>
      </c>
      <c r="H16" s="49" t="s">
        <v>145</v>
      </c>
      <c r="I16" s="9">
        <v>0</v>
      </c>
      <c r="J16" s="49" t="s">
        <v>146</v>
      </c>
      <c r="K16" s="9">
        <v>100</v>
      </c>
      <c r="L16" s="9">
        <v>0</v>
      </c>
      <c r="M16" s="24" t="s">
        <v>143</v>
      </c>
      <c r="N16" s="7" t="s">
        <v>191</v>
      </c>
      <c r="O16" s="43" t="s">
        <v>97</v>
      </c>
      <c r="P16" s="43"/>
    </row>
    <row r="17" spans="1:16" ht="48">
      <c r="A17" s="6" t="s">
        <v>122</v>
      </c>
      <c r="B17" s="7" t="s">
        <v>37</v>
      </c>
      <c r="C17" s="8" t="s">
        <v>95</v>
      </c>
      <c r="D17" s="7" t="s">
        <v>96</v>
      </c>
      <c r="E17" s="9">
        <v>100</v>
      </c>
      <c r="F17" s="45" t="s">
        <v>125</v>
      </c>
      <c r="G17" s="9">
        <v>0</v>
      </c>
      <c r="H17" s="49" t="s">
        <v>145</v>
      </c>
      <c r="I17" s="9">
        <v>0</v>
      </c>
      <c r="J17" s="49" t="s">
        <v>146</v>
      </c>
      <c r="K17" s="9">
        <v>100</v>
      </c>
      <c r="L17" s="9">
        <v>0</v>
      </c>
      <c r="M17" s="24" t="s">
        <v>143</v>
      </c>
      <c r="N17" s="7" t="s">
        <v>191</v>
      </c>
      <c r="O17" s="43" t="s">
        <v>97</v>
      </c>
      <c r="P17" s="43"/>
    </row>
    <row r="18" spans="1:16" ht="48">
      <c r="A18" s="6" t="s">
        <v>126</v>
      </c>
      <c r="B18" s="7" t="s">
        <v>130</v>
      </c>
      <c r="C18" s="8" t="s">
        <v>95</v>
      </c>
      <c r="D18" s="7" t="s">
        <v>96</v>
      </c>
      <c r="E18" s="9">
        <v>100</v>
      </c>
      <c r="F18" s="45" t="s">
        <v>125</v>
      </c>
      <c r="G18" s="9">
        <v>0</v>
      </c>
      <c r="H18" s="49" t="s">
        <v>145</v>
      </c>
      <c r="I18" s="9">
        <v>0</v>
      </c>
      <c r="J18" s="49" t="s">
        <v>146</v>
      </c>
      <c r="K18" s="9">
        <v>100</v>
      </c>
      <c r="L18" s="9">
        <v>0</v>
      </c>
      <c r="M18" s="24" t="s">
        <v>143</v>
      </c>
      <c r="N18" s="7" t="s">
        <v>191</v>
      </c>
      <c r="O18" s="43" t="s">
        <v>97</v>
      </c>
      <c r="P18" s="43"/>
    </row>
    <row r="19" spans="1:16" ht="48">
      <c r="A19" s="6" t="s">
        <v>82</v>
      </c>
      <c r="B19" s="7" t="s">
        <v>83</v>
      </c>
      <c r="C19" s="8" t="s">
        <v>95</v>
      </c>
      <c r="D19" s="7" t="s">
        <v>96</v>
      </c>
      <c r="E19" s="9">
        <v>100</v>
      </c>
      <c r="F19" s="45" t="s">
        <v>125</v>
      </c>
      <c r="G19" s="9">
        <v>0</v>
      </c>
      <c r="H19" s="49" t="s">
        <v>145</v>
      </c>
      <c r="I19" s="9">
        <v>0</v>
      </c>
      <c r="J19" s="49" t="s">
        <v>146</v>
      </c>
      <c r="K19" s="9">
        <v>100</v>
      </c>
      <c r="L19" s="9">
        <v>0</v>
      </c>
      <c r="M19" s="24" t="s">
        <v>143</v>
      </c>
      <c r="N19" s="7" t="s">
        <v>191</v>
      </c>
      <c r="O19" s="43" t="s">
        <v>97</v>
      </c>
      <c r="P19" s="43"/>
    </row>
    <row r="20" spans="1:16" ht="48">
      <c r="A20" s="6" t="s">
        <v>105</v>
      </c>
      <c r="B20" s="7" t="s">
        <v>106</v>
      </c>
      <c r="C20" s="8" t="s">
        <v>95</v>
      </c>
      <c r="D20" s="7" t="s">
        <v>96</v>
      </c>
      <c r="E20" s="9">
        <v>100</v>
      </c>
      <c r="F20" s="45" t="s">
        <v>125</v>
      </c>
      <c r="G20" s="9">
        <v>0</v>
      </c>
      <c r="H20" s="49" t="s">
        <v>145</v>
      </c>
      <c r="I20" s="9">
        <v>0</v>
      </c>
      <c r="J20" s="49" t="s">
        <v>146</v>
      </c>
      <c r="K20" s="9">
        <f>SUM(E20:I20)</f>
        <v>100</v>
      </c>
      <c r="L20" s="9">
        <v>0</v>
      </c>
      <c r="M20" s="24" t="s">
        <v>143</v>
      </c>
      <c r="N20" s="7" t="s">
        <v>191</v>
      </c>
      <c r="O20" s="43" t="s">
        <v>97</v>
      </c>
      <c r="P20" s="43"/>
    </row>
    <row r="21" spans="1:16" ht="48">
      <c r="A21" s="6" t="s">
        <v>131</v>
      </c>
      <c r="B21" s="7" t="s">
        <v>107</v>
      </c>
      <c r="C21" s="8" t="s">
        <v>95</v>
      </c>
      <c r="D21" s="7" t="s">
        <v>96</v>
      </c>
      <c r="E21" s="9">
        <v>75</v>
      </c>
      <c r="F21" s="45" t="s">
        <v>125</v>
      </c>
      <c r="G21" s="9">
        <v>0</v>
      </c>
      <c r="H21" s="49" t="s">
        <v>145</v>
      </c>
      <c r="I21" s="9">
        <v>0</v>
      </c>
      <c r="J21" s="49" t="s">
        <v>146</v>
      </c>
      <c r="K21" s="9">
        <v>75</v>
      </c>
      <c r="L21" s="9">
        <v>0</v>
      </c>
      <c r="M21" s="24" t="s">
        <v>143</v>
      </c>
      <c r="N21" s="7" t="s">
        <v>191</v>
      </c>
      <c r="O21" s="43" t="s">
        <v>97</v>
      </c>
      <c r="P21" s="43"/>
    </row>
    <row r="22" spans="1:16" ht="48">
      <c r="A22" s="6" t="s">
        <v>132</v>
      </c>
      <c r="B22" s="7" t="s">
        <v>107</v>
      </c>
      <c r="C22" s="8" t="s">
        <v>95</v>
      </c>
      <c r="D22" s="7" t="s">
        <v>96</v>
      </c>
      <c r="E22" s="9">
        <v>75</v>
      </c>
      <c r="F22" s="45" t="s">
        <v>125</v>
      </c>
      <c r="G22" s="9">
        <v>0</v>
      </c>
      <c r="H22" s="49" t="s">
        <v>145</v>
      </c>
      <c r="I22" s="9">
        <v>0</v>
      </c>
      <c r="J22" s="49" t="s">
        <v>146</v>
      </c>
      <c r="K22" s="9">
        <v>75</v>
      </c>
      <c r="L22" s="9">
        <v>0</v>
      </c>
      <c r="M22" s="24" t="s">
        <v>143</v>
      </c>
      <c r="N22" s="7" t="s">
        <v>191</v>
      </c>
      <c r="O22" s="43" t="s">
        <v>97</v>
      </c>
      <c r="P22" s="43"/>
    </row>
    <row r="23" spans="1:16" ht="48">
      <c r="A23" s="6" t="s">
        <v>193</v>
      </c>
      <c r="B23" s="7" t="s">
        <v>108</v>
      </c>
      <c r="C23" s="8" t="s">
        <v>95</v>
      </c>
      <c r="D23" s="7" t="s">
        <v>96</v>
      </c>
      <c r="E23" s="9">
        <v>100</v>
      </c>
      <c r="F23" s="45" t="s">
        <v>125</v>
      </c>
      <c r="G23" s="9">
        <v>0</v>
      </c>
      <c r="H23" s="49" t="s">
        <v>145</v>
      </c>
      <c r="I23" s="9">
        <v>0</v>
      </c>
      <c r="J23" s="49" t="s">
        <v>146</v>
      </c>
      <c r="K23" s="9">
        <v>100</v>
      </c>
      <c r="L23" s="9">
        <v>0</v>
      </c>
      <c r="M23" s="24" t="s">
        <v>143</v>
      </c>
      <c r="N23" s="7" t="s">
        <v>191</v>
      </c>
      <c r="O23" s="43" t="s">
        <v>97</v>
      </c>
      <c r="P23" s="43"/>
    </row>
    <row r="24" spans="1:16" ht="48">
      <c r="A24" s="6" t="s">
        <v>109</v>
      </c>
      <c r="B24" s="7" t="s">
        <v>110</v>
      </c>
      <c r="C24" s="8" t="s">
        <v>95</v>
      </c>
      <c r="D24" s="7" t="s">
        <v>96</v>
      </c>
      <c r="E24" s="9">
        <v>100</v>
      </c>
      <c r="F24" s="45" t="s">
        <v>125</v>
      </c>
      <c r="G24" s="9">
        <v>0</v>
      </c>
      <c r="H24" s="49" t="s">
        <v>145</v>
      </c>
      <c r="I24" s="9">
        <v>0</v>
      </c>
      <c r="J24" s="49" t="s">
        <v>146</v>
      </c>
      <c r="K24" s="9">
        <v>100</v>
      </c>
      <c r="L24" s="9">
        <v>0</v>
      </c>
      <c r="M24" s="24" t="s">
        <v>143</v>
      </c>
      <c r="N24" s="7" t="s">
        <v>191</v>
      </c>
      <c r="O24" s="43" t="s">
        <v>97</v>
      </c>
      <c r="P24" s="43"/>
    </row>
    <row r="25" spans="1:16" ht="48">
      <c r="A25" s="6" t="s">
        <v>133</v>
      </c>
      <c r="B25" s="7" t="s">
        <v>111</v>
      </c>
      <c r="C25" s="8" t="s">
        <v>95</v>
      </c>
      <c r="D25" s="7" t="s">
        <v>96</v>
      </c>
      <c r="E25" s="9">
        <v>75</v>
      </c>
      <c r="F25" s="45" t="s">
        <v>125</v>
      </c>
      <c r="G25" s="9">
        <v>0</v>
      </c>
      <c r="H25" s="49" t="s">
        <v>145</v>
      </c>
      <c r="I25" s="9">
        <v>0</v>
      </c>
      <c r="J25" s="49" t="s">
        <v>146</v>
      </c>
      <c r="K25" s="9">
        <f>SUM(E25:I25)</f>
        <v>75</v>
      </c>
      <c r="L25" s="9">
        <v>0</v>
      </c>
      <c r="M25" s="24" t="s">
        <v>143</v>
      </c>
      <c r="N25" s="7" t="s">
        <v>191</v>
      </c>
      <c r="O25" s="43" t="s">
        <v>97</v>
      </c>
      <c r="P25" s="43"/>
    </row>
    <row r="26" spans="1:16" ht="48">
      <c r="A26" s="6" t="s">
        <v>194</v>
      </c>
      <c r="B26" s="7" t="s">
        <v>111</v>
      </c>
      <c r="C26" s="8" t="s">
        <v>95</v>
      </c>
      <c r="D26" s="7" t="s">
        <v>96</v>
      </c>
      <c r="E26" s="9">
        <v>75</v>
      </c>
      <c r="F26" s="45" t="s">
        <v>125</v>
      </c>
      <c r="G26" s="9">
        <v>0</v>
      </c>
      <c r="H26" s="49" t="s">
        <v>145</v>
      </c>
      <c r="I26" s="9">
        <v>0</v>
      </c>
      <c r="J26" s="49" t="s">
        <v>146</v>
      </c>
      <c r="K26" s="9">
        <f>SUM(E26:I26)</f>
        <v>75</v>
      </c>
      <c r="L26" s="9">
        <v>0</v>
      </c>
      <c r="M26" s="24" t="s">
        <v>143</v>
      </c>
      <c r="N26" s="7" t="s">
        <v>191</v>
      </c>
      <c r="O26" s="43" t="s">
        <v>97</v>
      </c>
      <c r="P26" s="43"/>
    </row>
    <row r="27" spans="1:16" ht="48">
      <c r="A27" s="6" t="s">
        <v>112</v>
      </c>
      <c r="B27" s="7" t="s">
        <v>111</v>
      </c>
      <c r="C27" s="8" t="s">
        <v>95</v>
      </c>
      <c r="D27" s="50" t="s">
        <v>96</v>
      </c>
      <c r="E27" s="9">
        <v>75</v>
      </c>
      <c r="F27" s="45" t="s">
        <v>125</v>
      </c>
      <c r="G27" s="9">
        <v>0</v>
      </c>
      <c r="H27" s="49" t="s">
        <v>145</v>
      </c>
      <c r="I27" s="9">
        <v>0</v>
      </c>
      <c r="J27" s="49" t="s">
        <v>146</v>
      </c>
      <c r="K27" s="9">
        <v>75</v>
      </c>
      <c r="L27" s="9">
        <v>0</v>
      </c>
      <c r="M27" s="24" t="s">
        <v>143</v>
      </c>
      <c r="N27" s="7" t="s">
        <v>191</v>
      </c>
      <c r="O27" s="43" t="s">
        <v>97</v>
      </c>
      <c r="P27" s="43"/>
    </row>
    <row r="28" spans="1:16" ht="48">
      <c r="A28" s="6" t="s">
        <v>113</v>
      </c>
      <c r="B28" s="7" t="s">
        <v>111</v>
      </c>
      <c r="C28" s="8" t="s">
        <v>95</v>
      </c>
      <c r="D28" s="7" t="s">
        <v>96</v>
      </c>
      <c r="E28" s="9">
        <v>75</v>
      </c>
      <c r="F28" s="45" t="s">
        <v>125</v>
      </c>
      <c r="G28" s="9">
        <v>0</v>
      </c>
      <c r="H28" s="49" t="s">
        <v>145</v>
      </c>
      <c r="I28" s="9">
        <v>0</v>
      </c>
      <c r="J28" s="49" t="s">
        <v>146</v>
      </c>
      <c r="K28" s="9">
        <v>75</v>
      </c>
      <c r="L28" s="9">
        <v>0</v>
      </c>
      <c r="M28" s="24" t="s">
        <v>143</v>
      </c>
      <c r="N28" s="7" t="s">
        <v>191</v>
      </c>
      <c r="O28" s="43" t="s">
        <v>97</v>
      </c>
      <c r="P28" s="43"/>
    </row>
    <row r="29" spans="1:16" ht="48">
      <c r="A29" s="6" t="s">
        <v>114</v>
      </c>
      <c r="B29" s="7" t="s">
        <v>111</v>
      </c>
      <c r="C29" s="8" t="s">
        <v>95</v>
      </c>
      <c r="D29" s="7" t="s">
        <v>96</v>
      </c>
      <c r="E29" s="9">
        <v>75</v>
      </c>
      <c r="F29" s="45" t="s">
        <v>125</v>
      </c>
      <c r="G29" s="9">
        <v>0</v>
      </c>
      <c r="H29" s="49" t="s">
        <v>145</v>
      </c>
      <c r="I29" s="9">
        <v>0</v>
      </c>
      <c r="J29" s="49" t="s">
        <v>146</v>
      </c>
      <c r="K29" s="9">
        <v>75</v>
      </c>
      <c r="L29" s="9">
        <v>0</v>
      </c>
      <c r="M29" s="24" t="s">
        <v>143</v>
      </c>
      <c r="N29" s="7" t="s">
        <v>191</v>
      </c>
      <c r="O29" s="43" t="s">
        <v>97</v>
      </c>
      <c r="P29" s="43"/>
    </row>
  </sheetData>
  <sheetProtection/>
  <mergeCells count="28">
    <mergeCell ref="O29:P29"/>
    <mergeCell ref="O15:P15"/>
    <mergeCell ref="O19:P19"/>
    <mergeCell ref="O20:P20"/>
    <mergeCell ref="O21:P21"/>
    <mergeCell ref="O22:P22"/>
    <mergeCell ref="O17:P17"/>
    <mergeCell ref="O18:P18"/>
    <mergeCell ref="O25:P25"/>
    <mergeCell ref="O26:P26"/>
    <mergeCell ref="O27:P27"/>
    <mergeCell ref="O28:P28"/>
    <mergeCell ref="O8:P8"/>
    <mergeCell ref="O10:P10"/>
    <mergeCell ref="O11:P11"/>
    <mergeCell ref="O9:P9"/>
    <mergeCell ref="O23:P23"/>
    <mergeCell ref="O24:P24"/>
    <mergeCell ref="O12:P12"/>
    <mergeCell ref="O13:P13"/>
    <mergeCell ref="O14:P14"/>
    <mergeCell ref="O16:P16"/>
    <mergeCell ref="A1:P1"/>
    <mergeCell ref="A2:P2"/>
    <mergeCell ref="A3:P3"/>
    <mergeCell ref="A4:P4"/>
    <mergeCell ref="O6:P6"/>
    <mergeCell ref="O7:P7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20.140625" style="0" customWidth="1"/>
    <col min="2" max="2" width="18.140625" style="0" customWidth="1"/>
    <col min="3" max="3" width="13.421875" style="0" customWidth="1"/>
    <col min="7" max="7" width="13.421875" style="0" customWidth="1"/>
    <col min="9" max="9" width="22.28125" style="0" customWidth="1"/>
    <col min="10" max="10" width="24.8515625" style="0" customWidth="1"/>
  </cols>
  <sheetData>
    <row r="1" spans="1:10" ht="18.75">
      <c r="A1" s="35" t="s">
        <v>147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>
      <c r="A4" s="37" t="s">
        <v>177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4">
      <c r="A6" s="28" t="s">
        <v>2</v>
      </c>
      <c r="B6" s="28" t="s">
        <v>3</v>
      </c>
      <c r="C6" s="28" t="s">
        <v>148</v>
      </c>
      <c r="D6" s="28" t="s">
        <v>5</v>
      </c>
      <c r="E6" s="28" t="s">
        <v>157</v>
      </c>
      <c r="F6" s="28" t="s">
        <v>6</v>
      </c>
      <c r="G6" s="28" t="s">
        <v>7</v>
      </c>
      <c r="H6" s="28" t="s">
        <v>8</v>
      </c>
      <c r="I6" s="28" t="s">
        <v>149</v>
      </c>
      <c r="J6" s="28" t="s">
        <v>150</v>
      </c>
    </row>
    <row r="7" spans="1:10" ht="63" customHeight="1">
      <c r="A7" s="17" t="s">
        <v>15</v>
      </c>
      <c r="B7" s="12" t="s">
        <v>24</v>
      </c>
      <c r="C7" s="13" t="s">
        <v>25</v>
      </c>
      <c r="D7" s="13" t="s">
        <v>26</v>
      </c>
      <c r="E7" s="15">
        <v>0</v>
      </c>
      <c r="F7" s="15">
        <v>900</v>
      </c>
      <c r="G7" s="15">
        <v>45</v>
      </c>
      <c r="H7" s="15">
        <f>SUM(E7:G7)</f>
        <v>945</v>
      </c>
      <c r="I7" s="12" t="s">
        <v>153</v>
      </c>
      <c r="J7" s="16" t="s">
        <v>27</v>
      </c>
    </row>
    <row r="8" spans="1:10" ht="48">
      <c r="A8" s="17" t="s">
        <v>154</v>
      </c>
      <c r="B8" s="12" t="s">
        <v>28</v>
      </c>
      <c r="C8" s="13" t="s">
        <v>77</v>
      </c>
      <c r="D8" s="13" t="s">
        <v>29</v>
      </c>
      <c r="E8" s="15">
        <v>0</v>
      </c>
      <c r="F8" s="15">
        <v>825</v>
      </c>
      <c r="G8" s="15">
        <v>45</v>
      </c>
      <c r="H8" s="15">
        <f>SUM(E8:G8)</f>
        <v>870</v>
      </c>
      <c r="I8" s="12" t="s">
        <v>152</v>
      </c>
      <c r="J8" s="16" t="s">
        <v>30</v>
      </c>
    </row>
  </sheetData>
  <sheetProtection/>
  <mergeCells count="4">
    <mergeCell ref="A1:J1"/>
    <mergeCell ref="A2:J2"/>
    <mergeCell ref="A3:J3"/>
    <mergeCell ref="A4:J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5" sqref="A5:J5"/>
    </sheetView>
  </sheetViews>
  <sheetFormatPr defaultColWidth="11.421875" defaultRowHeight="15"/>
  <cols>
    <col min="1" max="1" width="20.140625" style="0" customWidth="1"/>
    <col min="2" max="2" width="14.421875" style="0" customWidth="1"/>
    <col min="9" max="9" width="36.140625" style="0" customWidth="1"/>
    <col min="10" max="10" width="21.8515625" style="0" customWidth="1"/>
  </cols>
  <sheetData>
    <row r="1" spans="1:10" ht="21">
      <c r="A1" s="39" t="s">
        <v>147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>
      <c r="A4" s="37" t="s">
        <v>178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24">
      <c r="A6" s="28" t="s">
        <v>2</v>
      </c>
      <c r="B6" s="28" t="s">
        <v>3</v>
      </c>
      <c r="C6" s="28" t="s">
        <v>148</v>
      </c>
      <c r="D6" s="28" t="s">
        <v>5</v>
      </c>
      <c r="E6" s="28" t="s">
        <v>157</v>
      </c>
      <c r="F6" s="28" t="s">
        <v>6</v>
      </c>
      <c r="G6" s="28" t="s">
        <v>7</v>
      </c>
      <c r="H6" s="28" t="s">
        <v>8</v>
      </c>
      <c r="I6" s="28" t="s">
        <v>149</v>
      </c>
      <c r="J6" s="28" t="s">
        <v>150</v>
      </c>
    </row>
    <row r="7" spans="1:10" ht="60">
      <c r="A7" s="17" t="s">
        <v>15</v>
      </c>
      <c r="B7" s="12" t="s">
        <v>16</v>
      </c>
      <c r="C7" s="13" t="s">
        <v>31</v>
      </c>
      <c r="D7" s="13" t="s">
        <v>32</v>
      </c>
      <c r="E7" s="15">
        <v>1200</v>
      </c>
      <c r="F7" s="15">
        <v>900</v>
      </c>
      <c r="G7" s="15">
        <v>45</v>
      </c>
      <c r="H7" s="15">
        <f>SUM(E7:F7:G7)</f>
        <v>2145</v>
      </c>
      <c r="I7" s="12" t="s">
        <v>155</v>
      </c>
      <c r="J7" s="18" t="s">
        <v>156</v>
      </c>
    </row>
  </sheetData>
  <sheetProtection/>
  <mergeCells count="5">
    <mergeCell ref="A5:J5"/>
    <mergeCell ref="A1:J1"/>
    <mergeCell ref="A2:J2"/>
    <mergeCell ref="A3:J3"/>
    <mergeCell ref="A4:J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5" sqref="A5:J5"/>
    </sheetView>
  </sheetViews>
  <sheetFormatPr defaultColWidth="11.421875" defaultRowHeight="15"/>
  <cols>
    <col min="1" max="1" width="18.00390625" style="0" customWidth="1"/>
    <col min="2" max="2" width="17.28125" style="0" customWidth="1"/>
    <col min="3" max="3" width="7.140625" style="0" bestFit="1" customWidth="1"/>
    <col min="4" max="4" width="10.421875" style="0" bestFit="1" customWidth="1"/>
    <col min="9" max="9" width="26.57421875" style="0" customWidth="1"/>
    <col min="10" max="10" width="25.140625" style="0" customWidth="1"/>
  </cols>
  <sheetData>
    <row r="1" spans="1:10" ht="21">
      <c r="A1" s="39" t="s">
        <v>147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>
      <c r="A4" s="37" t="s">
        <v>179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24">
      <c r="A6" s="28" t="s">
        <v>2</v>
      </c>
      <c r="B6" s="28" t="s">
        <v>3</v>
      </c>
      <c r="C6" s="28" t="s">
        <v>148</v>
      </c>
      <c r="D6" s="28" t="s">
        <v>5</v>
      </c>
      <c r="E6" s="28" t="s">
        <v>157</v>
      </c>
      <c r="F6" s="28" t="s">
        <v>6</v>
      </c>
      <c r="G6" s="28" t="s">
        <v>7</v>
      </c>
      <c r="H6" s="28" t="s">
        <v>8</v>
      </c>
      <c r="I6" s="28" t="s">
        <v>149</v>
      </c>
      <c r="J6" s="28" t="s">
        <v>150</v>
      </c>
    </row>
    <row r="7" spans="1:10" ht="60">
      <c r="A7" s="7" t="s">
        <v>9</v>
      </c>
      <c r="B7" s="7" t="s">
        <v>10</v>
      </c>
      <c r="C7" s="8" t="s">
        <v>11</v>
      </c>
      <c r="D7" s="8" t="s">
        <v>12</v>
      </c>
      <c r="E7" s="9"/>
      <c r="F7" s="9">
        <v>400</v>
      </c>
      <c r="G7" s="9">
        <v>45</v>
      </c>
      <c r="H7" s="9">
        <f>SUM(E7:G7)</f>
        <v>445</v>
      </c>
      <c r="I7" s="7" t="s">
        <v>13</v>
      </c>
      <c r="J7" s="19" t="s">
        <v>14</v>
      </c>
    </row>
    <row r="8" spans="1:10" ht="78" customHeight="1">
      <c r="A8" s="7" t="s">
        <v>15</v>
      </c>
      <c r="B8" s="7" t="s">
        <v>16</v>
      </c>
      <c r="C8" s="7" t="s">
        <v>17</v>
      </c>
      <c r="D8" s="7" t="s">
        <v>18</v>
      </c>
      <c r="E8" s="9"/>
      <c r="F8" s="9">
        <v>700</v>
      </c>
      <c r="G8" s="9">
        <v>45</v>
      </c>
      <c r="H8" s="9">
        <f>SUM(E8:G8)</f>
        <v>745</v>
      </c>
      <c r="I8" s="7" t="s">
        <v>158</v>
      </c>
      <c r="J8" s="19" t="s">
        <v>19</v>
      </c>
    </row>
  </sheetData>
  <sheetProtection/>
  <mergeCells count="5">
    <mergeCell ref="A5:J5"/>
    <mergeCell ref="A1:J1"/>
    <mergeCell ref="A2:J2"/>
    <mergeCell ref="A3:J3"/>
    <mergeCell ref="A4:J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5" sqref="A5:J5"/>
    </sheetView>
  </sheetViews>
  <sheetFormatPr defaultColWidth="11.421875" defaultRowHeight="15"/>
  <cols>
    <col min="1" max="1" width="17.421875" style="0" customWidth="1"/>
    <col min="2" max="2" width="22.8515625" style="0" customWidth="1"/>
    <col min="3" max="3" width="9.00390625" style="0" bestFit="1" customWidth="1"/>
    <col min="4" max="4" width="7.7109375" style="0" bestFit="1" customWidth="1"/>
    <col min="9" max="9" width="62.57421875" style="0" customWidth="1"/>
    <col min="10" max="10" width="21.7109375" style="0" customWidth="1"/>
  </cols>
  <sheetData>
    <row r="1" spans="1:10" ht="21">
      <c r="A1" s="39" t="s">
        <v>147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>
      <c r="A4" s="37" t="s">
        <v>180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24">
      <c r="A6" s="28" t="s">
        <v>2</v>
      </c>
      <c r="B6" s="28" t="s">
        <v>3</v>
      </c>
      <c r="C6" s="28" t="s">
        <v>148</v>
      </c>
      <c r="D6" s="28" t="s">
        <v>5</v>
      </c>
      <c r="E6" s="28" t="s">
        <v>157</v>
      </c>
      <c r="F6" s="28" t="s">
        <v>6</v>
      </c>
      <c r="G6" s="28" t="s">
        <v>7</v>
      </c>
      <c r="H6" s="28" t="s">
        <v>8</v>
      </c>
      <c r="I6" s="28" t="s">
        <v>149</v>
      </c>
      <c r="J6" s="28" t="s">
        <v>150</v>
      </c>
    </row>
    <row r="7" spans="1:10" ht="36">
      <c r="A7" s="12" t="s">
        <v>15</v>
      </c>
      <c r="B7" s="12" t="s">
        <v>33</v>
      </c>
      <c r="C7" s="12" t="s">
        <v>34</v>
      </c>
      <c r="D7" s="12" t="s">
        <v>34</v>
      </c>
      <c r="E7" s="21"/>
      <c r="F7" s="21">
        <v>500</v>
      </c>
      <c r="G7" s="21">
        <v>45</v>
      </c>
      <c r="H7" s="21">
        <f>SUM(E7:G7)</f>
        <v>545</v>
      </c>
      <c r="I7" s="12" t="s">
        <v>159</v>
      </c>
      <c r="J7" s="18" t="s">
        <v>35</v>
      </c>
    </row>
    <row r="8" spans="1:10" ht="36">
      <c r="A8" s="12" t="s">
        <v>9</v>
      </c>
      <c r="B8" s="12" t="s">
        <v>36</v>
      </c>
      <c r="C8" s="12" t="s">
        <v>34</v>
      </c>
      <c r="D8" s="12" t="s">
        <v>34</v>
      </c>
      <c r="E8" s="21"/>
      <c r="F8" s="21">
        <v>400</v>
      </c>
      <c r="G8" s="21">
        <v>45</v>
      </c>
      <c r="H8" s="21">
        <f>SUM(E8:G8)</f>
        <v>445</v>
      </c>
      <c r="I8" s="12" t="s">
        <v>159</v>
      </c>
      <c r="J8" s="18" t="s">
        <v>35</v>
      </c>
    </row>
    <row r="9" spans="1:10" ht="36">
      <c r="A9" s="12" t="s">
        <v>161</v>
      </c>
      <c r="B9" s="12" t="s">
        <v>37</v>
      </c>
      <c r="C9" s="12" t="s">
        <v>34</v>
      </c>
      <c r="D9" s="12" t="s">
        <v>34</v>
      </c>
      <c r="E9" s="21"/>
      <c r="F9" s="21">
        <v>400</v>
      </c>
      <c r="G9" s="21">
        <v>45</v>
      </c>
      <c r="H9" s="21">
        <f>SUM(E9:G9)</f>
        <v>445</v>
      </c>
      <c r="I9" s="12" t="s">
        <v>159</v>
      </c>
      <c r="J9" s="18" t="s">
        <v>35</v>
      </c>
    </row>
    <row r="10" spans="1:10" ht="36">
      <c r="A10" s="12" t="s">
        <v>127</v>
      </c>
      <c r="B10" s="12" t="s">
        <v>55</v>
      </c>
      <c r="C10" s="12" t="s">
        <v>34</v>
      </c>
      <c r="D10" s="12" t="s">
        <v>34</v>
      </c>
      <c r="E10" s="21">
        <v>450</v>
      </c>
      <c r="F10" s="21">
        <v>300</v>
      </c>
      <c r="G10" s="21">
        <v>45</v>
      </c>
      <c r="H10" s="21">
        <v>795</v>
      </c>
      <c r="I10" s="12" t="s">
        <v>159</v>
      </c>
      <c r="J10" s="18" t="s">
        <v>118</v>
      </c>
    </row>
    <row r="11" spans="1:10" ht="36">
      <c r="A11" s="12" t="s">
        <v>82</v>
      </c>
      <c r="B11" s="12" t="s">
        <v>83</v>
      </c>
      <c r="C11" s="12" t="s">
        <v>34</v>
      </c>
      <c r="D11" s="12" t="s">
        <v>34</v>
      </c>
      <c r="E11" s="21">
        <v>600</v>
      </c>
      <c r="F11" s="21">
        <v>400</v>
      </c>
      <c r="G11" s="21">
        <v>45</v>
      </c>
      <c r="H11" s="21">
        <v>1045</v>
      </c>
      <c r="I11" s="12" t="s">
        <v>159</v>
      </c>
      <c r="J11" s="18" t="s">
        <v>118</v>
      </c>
    </row>
    <row r="12" spans="1:10" ht="48">
      <c r="A12" s="12" t="s">
        <v>38</v>
      </c>
      <c r="B12" s="12" t="s">
        <v>162</v>
      </c>
      <c r="C12" s="12" t="s">
        <v>39</v>
      </c>
      <c r="D12" s="12" t="s">
        <v>48</v>
      </c>
      <c r="E12" s="21"/>
      <c r="F12" s="21">
        <v>400</v>
      </c>
      <c r="G12" s="21">
        <v>45</v>
      </c>
      <c r="H12" s="21">
        <f>SUM(E12:G12)</f>
        <v>445</v>
      </c>
      <c r="I12" s="12" t="s">
        <v>160</v>
      </c>
      <c r="J12" s="18" t="s">
        <v>40</v>
      </c>
    </row>
  </sheetData>
  <sheetProtection/>
  <mergeCells count="5">
    <mergeCell ref="A5:J5"/>
    <mergeCell ref="A1:J1"/>
    <mergeCell ref="A2:J2"/>
    <mergeCell ref="A3:J3"/>
    <mergeCell ref="A4:J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7">
      <selection activeCell="F14" sqref="F14"/>
    </sheetView>
  </sheetViews>
  <sheetFormatPr defaultColWidth="11.421875" defaultRowHeight="15"/>
  <cols>
    <col min="1" max="1" width="17.8515625" style="0" customWidth="1"/>
    <col min="2" max="2" width="21.28125" style="0" customWidth="1"/>
    <col min="3" max="3" width="11.28125" style="0" bestFit="1" customWidth="1"/>
    <col min="4" max="4" width="14.00390625" style="0" bestFit="1" customWidth="1"/>
    <col min="5" max="5" width="7.57421875" style="0" bestFit="1" customWidth="1"/>
    <col min="6" max="6" width="9.28125" style="0" bestFit="1" customWidth="1"/>
    <col min="9" max="9" width="43.140625" style="0" customWidth="1"/>
    <col min="10" max="10" width="22.7109375" style="0" customWidth="1"/>
  </cols>
  <sheetData>
    <row r="1" spans="1:10" ht="18.75">
      <c r="A1" s="35" t="s">
        <v>147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>
      <c r="A4" s="37" t="s">
        <v>181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24">
      <c r="A6" s="28" t="s">
        <v>2</v>
      </c>
      <c r="B6" s="28" t="s">
        <v>3</v>
      </c>
      <c r="C6" s="28" t="s">
        <v>148</v>
      </c>
      <c r="D6" s="28" t="s">
        <v>5</v>
      </c>
      <c r="E6" s="28" t="s">
        <v>157</v>
      </c>
      <c r="F6" s="28" t="s">
        <v>6</v>
      </c>
      <c r="G6" s="28" t="s">
        <v>7</v>
      </c>
      <c r="H6" s="28" t="s">
        <v>8</v>
      </c>
      <c r="I6" s="28" t="s">
        <v>149</v>
      </c>
      <c r="J6" s="28" t="s">
        <v>150</v>
      </c>
    </row>
    <row r="7" spans="1:10" ht="24">
      <c r="A7" s="17" t="s">
        <v>41</v>
      </c>
      <c r="B7" s="12" t="s">
        <v>20</v>
      </c>
      <c r="C7" s="13" t="s">
        <v>17</v>
      </c>
      <c r="D7" s="13" t="s">
        <v>42</v>
      </c>
      <c r="E7" s="15">
        <v>750</v>
      </c>
      <c r="F7" s="15">
        <v>500</v>
      </c>
      <c r="G7" s="15">
        <v>45</v>
      </c>
      <c r="H7" s="15">
        <f>SUM(E7:G7:F7)</f>
        <v>1295</v>
      </c>
      <c r="I7" s="12" t="s">
        <v>163</v>
      </c>
      <c r="J7" s="18" t="s">
        <v>43</v>
      </c>
    </row>
    <row r="8" spans="1:10" ht="48">
      <c r="A8" s="17" t="s">
        <v>44</v>
      </c>
      <c r="B8" s="12" t="s">
        <v>45</v>
      </c>
      <c r="C8" s="13" t="s">
        <v>21</v>
      </c>
      <c r="D8" s="13" t="s">
        <v>22</v>
      </c>
      <c r="E8" s="15"/>
      <c r="F8" s="15">
        <v>400</v>
      </c>
      <c r="G8" s="15"/>
      <c r="H8" s="15">
        <f aca="true" t="shared" si="0" ref="H8:H16">SUM(E8:G8)</f>
        <v>400</v>
      </c>
      <c r="I8" s="12" t="s">
        <v>164</v>
      </c>
      <c r="J8" s="18" t="s">
        <v>119</v>
      </c>
    </row>
    <row r="9" spans="1:10" ht="48">
      <c r="A9" s="17" t="s">
        <v>165</v>
      </c>
      <c r="B9" s="12" t="s">
        <v>46</v>
      </c>
      <c r="C9" s="13" t="s">
        <v>21</v>
      </c>
      <c r="D9" s="13" t="s">
        <v>22</v>
      </c>
      <c r="E9" s="15"/>
      <c r="F9" s="15">
        <v>400</v>
      </c>
      <c r="G9" s="15"/>
      <c r="H9" s="15">
        <f t="shared" si="0"/>
        <v>400</v>
      </c>
      <c r="I9" s="12" t="s">
        <v>164</v>
      </c>
      <c r="J9" s="18" t="s">
        <v>119</v>
      </c>
    </row>
    <row r="10" spans="1:10" ht="48">
      <c r="A10" s="17" t="s">
        <v>154</v>
      </c>
      <c r="B10" s="12" t="s">
        <v>47</v>
      </c>
      <c r="C10" s="13" t="s">
        <v>39</v>
      </c>
      <c r="D10" s="13" t="s">
        <v>48</v>
      </c>
      <c r="E10" s="15"/>
      <c r="F10" s="15">
        <v>400</v>
      </c>
      <c r="G10" s="15">
        <v>45</v>
      </c>
      <c r="H10" s="15">
        <f t="shared" si="0"/>
        <v>445</v>
      </c>
      <c r="I10" s="12" t="s">
        <v>166</v>
      </c>
      <c r="J10" s="18" t="s">
        <v>121</v>
      </c>
    </row>
    <row r="11" spans="1:10" ht="36">
      <c r="A11" s="17" t="s">
        <v>167</v>
      </c>
      <c r="B11" s="12" t="s">
        <v>168</v>
      </c>
      <c r="C11" s="13" t="s">
        <v>39</v>
      </c>
      <c r="D11" s="13" t="s">
        <v>48</v>
      </c>
      <c r="E11" s="15"/>
      <c r="F11" s="15">
        <v>300</v>
      </c>
      <c r="G11" s="15">
        <v>45</v>
      </c>
      <c r="H11" s="15">
        <f t="shared" si="0"/>
        <v>345</v>
      </c>
      <c r="I11" s="12" t="s">
        <v>166</v>
      </c>
      <c r="J11" s="18" t="s">
        <v>49</v>
      </c>
    </row>
    <row r="12" spans="1:10" ht="36">
      <c r="A12" s="17" t="s">
        <v>50</v>
      </c>
      <c r="B12" s="12" t="s">
        <v>55</v>
      </c>
      <c r="C12" s="13" t="s">
        <v>51</v>
      </c>
      <c r="D12" s="13" t="s">
        <v>52</v>
      </c>
      <c r="E12" s="15">
        <v>875</v>
      </c>
      <c r="F12" s="15">
        <v>525</v>
      </c>
      <c r="G12" s="15">
        <v>45</v>
      </c>
      <c r="H12" s="15">
        <f t="shared" si="0"/>
        <v>1445</v>
      </c>
      <c r="I12" s="12" t="s">
        <v>170</v>
      </c>
      <c r="J12" s="18" t="s">
        <v>53</v>
      </c>
    </row>
    <row r="13" spans="1:10" ht="36">
      <c r="A13" s="17" t="s">
        <v>54</v>
      </c>
      <c r="B13" s="12" t="s">
        <v>55</v>
      </c>
      <c r="C13" s="13" t="s">
        <v>39</v>
      </c>
      <c r="D13" s="13" t="s">
        <v>48</v>
      </c>
      <c r="E13" s="15"/>
      <c r="F13" s="15">
        <v>300</v>
      </c>
      <c r="G13" s="15">
        <v>45</v>
      </c>
      <c r="H13" s="15">
        <f t="shared" si="0"/>
        <v>345</v>
      </c>
      <c r="I13" s="12" t="s">
        <v>169</v>
      </c>
      <c r="J13" s="18" t="s">
        <v>56</v>
      </c>
    </row>
    <row r="14" spans="1:10" ht="36">
      <c r="A14" s="17" t="s">
        <v>57</v>
      </c>
      <c r="B14" s="12" t="s">
        <v>58</v>
      </c>
      <c r="C14" s="13" t="s">
        <v>39</v>
      </c>
      <c r="D14" s="13" t="s">
        <v>48</v>
      </c>
      <c r="E14" s="15"/>
      <c r="F14" s="15">
        <v>400</v>
      </c>
      <c r="G14" s="15">
        <v>45</v>
      </c>
      <c r="H14" s="15">
        <f t="shared" si="0"/>
        <v>445</v>
      </c>
      <c r="I14" s="12" t="s">
        <v>169</v>
      </c>
      <c r="J14" s="18" t="s">
        <v>120</v>
      </c>
    </row>
    <row r="15" spans="1:10" ht="36">
      <c r="A15" s="17" t="s">
        <v>59</v>
      </c>
      <c r="B15" s="12" t="s">
        <v>60</v>
      </c>
      <c r="C15" s="13" t="s">
        <v>39</v>
      </c>
      <c r="D15" s="13" t="s">
        <v>48</v>
      </c>
      <c r="E15" s="15"/>
      <c r="F15" s="15">
        <v>300</v>
      </c>
      <c r="G15" s="15">
        <v>45</v>
      </c>
      <c r="H15" s="15">
        <f t="shared" si="0"/>
        <v>345</v>
      </c>
      <c r="I15" s="12" t="s">
        <v>169</v>
      </c>
      <c r="J15" s="18" t="s">
        <v>120</v>
      </c>
    </row>
    <row r="16" spans="1:10" ht="72">
      <c r="A16" s="17" t="s">
        <v>61</v>
      </c>
      <c r="B16" s="12" t="s">
        <v>62</v>
      </c>
      <c r="C16" s="13" t="s">
        <v>21</v>
      </c>
      <c r="D16" s="13" t="s">
        <v>21</v>
      </c>
      <c r="E16" s="15"/>
      <c r="F16" s="15">
        <v>400</v>
      </c>
      <c r="G16" s="15">
        <v>45</v>
      </c>
      <c r="H16" s="15">
        <f t="shared" si="0"/>
        <v>445</v>
      </c>
      <c r="I16" s="12" t="s">
        <v>171</v>
      </c>
      <c r="J16" s="18" t="s">
        <v>63</v>
      </c>
    </row>
  </sheetData>
  <sheetProtection/>
  <mergeCells count="5">
    <mergeCell ref="A5:J5"/>
    <mergeCell ref="A1:J1"/>
    <mergeCell ref="A2:J2"/>
    <mergeCell ref="A3:J3"/>
    <mergeCell ref="A4:J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5" sqref="A5:J5"/>
    </sheetView>
  </sheetViews>
  <sheetFormatPr defaultColWidth="11.421875" defaultRowHeight="15"/>
  <cols>
    <col min="1" max="1" width="19.421875" style="0" customWidth="1"/>
    <col min="9" max="9" width="39.00390625" style="0" customWidth="1"/>
    <col min="10" max="10" width="26.28125" style="0" customWidth="1"/>
  </cols>
  <sheetData>
    <row r="1" spans="1:10" ht="18.75">
      <c r="A1" s="35" t="s">
        <v>147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>
      <c r="A4" s="37" t="s">
        <v>182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24">
      <c r="A6" s="28" t="s">
        <v>2</v>
      </c>
      <c r="B6" s="28" t="s">
        <v>3</v>
      </c>
      <c r="C6" s="28" t="s">
        <v>148</v>
      </c>
      <c r="D6" s="28" t="s">
        <v>5</v>
      </c>
      <c r="E6" s="28" t="s">
        <v>157</v>
      </c>
      <c r="F6" s="28" t="s">
        <v>6</v>
      </c>
      <c r="G6" s="28" t="s">
        <v>7</v>
      </c>
      <c r="H6" s="28" t="s">
        <v>8</v>
      </c>
      <c r="I6" s="28" t="s">
        <v>149</v>
      </c>
      <c r="J6" s="28" t="s">
        <v>150</v>
      </c>
    </row>
    <row r="7" spans="1:10" ht="72">
      <c r="A7" s="17" t="s">
        <v>64</v>
      </c>
      <c r="B7" s="12" t="s">
        <v>65</v>
      </c>
      <c r="C7" s="12" t="s">
        <v>66</v>
      </c>
      <c r="D7" s="12" t="s">
        <v>67</v>
      </c>
      <c r="E7" s="20"/>
      <c r="F7" s="21">
        <v>600</v>
      </c>
      <c r="G7" s="21">
        <v>45</v>
      </c>
      <c r="H7" s="21">
        <f>SUM(E7:G7)</f>
        <v>645</v>
      </c>
      <c r="I7" s="12" t="s">
        <v>172</v>
      </c>
      <c r="J7" s="18" t="s">
        <v>68</v>
      </c>
    </row>
    <row r="8" spans="1:10" ht="60">
      <c r="A8" s="17" t="s">
        <v>15</v>
      </c>
      <c r="B8" s="12" t="s">
        <v>16</v>
      </c>
      <c r="C8" s="12" t="s">
        <v>39</v>
      </c>
      <c r="D8" s="12" t="s">
        <v>48</v>
      </c>
      <c r="E8" s="22"/>
      <c r="F8" s="21">
        <v>500</v>
      </c>
      <c r="G8" s="21">
        <v>45</v>
      </c>
      <c r="H8" s="21">
        <f>SUM(E8:G8)</f>
        <v>545</v>
      </c>
      <c r="I8" s="12" t="s">
        <v>173</v>
      </c>
      <c r="J8" s="18" t="s">
        <v>69</v>
      </c>
    </row>
  </sheetData>
  <sheetProtection/>
  <mergeCells count="5">
    <mergeCell ref="A5:J5"/>
    <mergeCell ref="A1:J1"/>
    <mergeCell ref="A2:J2"/>
    <mergeCell ref="A3:J3"/>
    <mergeCell ref="A4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5" sqref="A5:J5"/>
    </sheetView>
  </sheetViews>
  <sheetFormatPr defaultColWidth="11.421875" defaultRowHeight="15"/>
  <cols>
    <col min="1" max="1" width="20.57421875" style="0" customWidth="1"/>
    <col min="2" max="2" width="13.57421875" style="0" customWidth="1"/>
    <col min="9" max="9" width="26.57421875" style="0" customWidth="1"/>
    <col min="10" max="10" width="23.7109375" style="0" customWidth="1"/>
  </cols>
  <sheetData>
    <row r="1" spans="1:10" ht="18.75">
      <c r="A1" s="35" t="s">
        <v>147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>
      <c r="A4" s="37" t="s">
        <v>183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24">
      <c r="A6" s="28" t="s">
        <v>2</v>
      </c>
      <c r="B6" s="28" t="s">
        <v>3</v>
      </c>
      <c r="C6" s="28" t="s">
        <v>148</v>
      </c>
      <c r="D6" s="28" t="s">
        <v>5</v>
      </c>
      <c r="E6" s="28" t="s">
        <v>157</v>
      </c>
      <c r="F6" s="28" t="s">
        <v>6</v>
      </c>
      <c r="G6" s="28" t="s">
        <v>7</v>
      </c>
      <c r="H6" s="28" t="s">
        <v>8</v>
      </c>
      <c r="I6" s="28" t="s">
        <v>149</v>
      </c>
      <c r="J6" s="28" t="s">
        <v>150</v>
      </c>
    </row>
    <row r="7" spans="1:10" ht="57" customHeight="1">
      <c r="A7" s="17" t="s">
        <v>73</v>
      </c>
      <c r="B7" s="12" t="s">
        <v>20</v>
      </c>
      <c r="C7" s="13" t="s">
        <v>51</v>
      </c>
      <c r="D7" s="13" t="s">
        <v>52</v>
      </c>
      <c r="E7" s="14" t="s">
        <v>70</v>
      </c>
      <c r="F7" s="15" t="s">
        <v>75</v>
      </c>
      <c r="G7" s="15" t="s">
        <v>71</v>
      </c>
      <c r="H7" s="15" t="s">
        <v>72</v>
      </c>
      <c r="I7" s="12" t="s">
        <v>174</v>
      </c>
      <c r="J7" s="18" t="s">
        <v>74</v>
      </c>
    </row>
  </sheetData>
  <sheetProtection/>
  <mergeCells count="5">
    <mergeCell ref="A5:J5"/>
    <mergeCell ref="A1:J1"/>
    <mergeCell ref="A2:J2"/>
    <mergeCell ref="A3:J3"/>
    <mergeCell ref="A4:J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I16" sqref="I16"/>
    </sheetView>
  </sheetViews>
  <sheetFormatPr defaultColWidth="11.421875" defaultRowHeight="15"/>
  <cols>
    <col min="1" max="1" width="14.421875" style="0" customWidth="1"/>
    <col min="2" max="3" width="8.421875" style="0" customWidth="1"/>
    <col min="4" max="4" width="9.28125" style="0" customWidth="1"/>
    <col min="5" max="5" width="10.8515625" style="0" customWidth="1"/>
    <col min="6" max="6" width="9.57421875" style="0" customWidth="1"/>
    <col min="7" max="7" width="9.7109375" style="0" customWidth="1"/>
    <col min="8" max="8" width="9.28125" style="0" customWidth="1"/>
    <col min="9" max="9" width="12.421875" style="0" customWidth="1"/>
    <col min="10" max="11" width="9.140625" style="0" customWidth="1"/>
    <col min="12" max="12" width="9.28125" style="0" customWidth="1"/>
    <col min="13" max="13" width="9.7109375" style="0" customWidth="1"/>
    <col min="14" max="14" width="49.28125" style="0" customWidth="1"/>
    <col min="15" max="15" width="13.28125" style="0" customWidth="1"/>
  </cols>
  <sheetData>
    <row r="1" spans="1:15" ht="15">
      <c r="A1" s="40" t="s">
        <v>147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5">
      <c r="A4" s="41" t="s">
        <v>76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3.75" customHeight="1">
      <c r="A6" s="27" t="s">
        <v>2</v>
      </c>
      <c r="B6" s="27" t="s">
        <v>3</v>
      </c>
      <c r="C6" s="27" t="s">
        <v>148</v>
      </c>
      <c r="D6" s="27" t="s">
        <v>5</v>
      </c>
      <c r="E6" s="27" t="s">
        <v>157</v>
      </c>
      <c r="F6" s="27" t="s">
        <v>123</v>
      </c>
      <c r="G6" s="27" t="s">
        <v>6</v>
      </c>
      <c r="H6" s="27" t="s">
        <v>123</v>
      </c>
      <c r="I6" s="27" t="s">
        <v>7</v>
      </c>
      <c r="J6" s="27" t="s">
        <v>123</v>
      </c>
      <c r="K6" s="27" t="s">
        <v>8</v>
      </c>
      <c r="L6" s="27" t="s">
        <v>134</v>
      </c>
      <c r="M6" s="27" t="s">
        <v>123</v>
      </c>
      <c r="N6" s="27" t="s">
        <v>149</v>
      </c>
      <c r="O6" s="27" t="s">
        <v>150</v>
      </c>
    </row>
    <row r="7" spans="1:15" ht="48">
      <c r="A7" s="6" t="s">
        <v>124</v>
      </c>
      <c r="B7" s="7" t="s">
        <v>55</v>
      </c>
      <c r="C7" s="7" t="s">
        <v>77</v>
      </c>
      <c r="D7" s="7" t="s">
        <v>29</v>
      </c>
      <c r="E7" s="24">
        <v>0</v>
      </c>
      <c r="F7" s="23" t="s">
        <v>138</v>
      </c>
      <c r="G7" s="24">
        <v>525</v>
      </c>
      <c r="H7" s="24" t="s">
        <v>125</v>
      </c>
      <c r="I7" s="24">
        <v>45</v>
      </c>
      <c r="J7" s="24" t="s">
        <v>125</v>
      </c>
      <c r="K7" s="24">
        <f>SUM(E7:I7)</f>
        <v>570</v>
      </c>
      <c r="L7" s="24" t="s">
        <v>135</v>
      </c>
      <c r="M7" s="23" t="s">
        <v>138</v>
      </c>
      <c r="N7" s="7" t="s">
        <v>175</v>
      </c>
      <c r="O7" s="11" t="s">
        <v>78</v>
      </c>
    </row>
  </sheetData>
  <sheetProtection/>
  <mergeCells count="4">
    <mergeCell ref="A1:O1"/>
    <mergeCell ref="A2:O2"/>
    <mergeCell ref="A3:O3"/>
    <mergeCell ref="A4:O4"/>
  </mergeCells>
  <printOptions horizontalCentered="1"/>
  <pageMargins left="0.7086614173228347" right="0.1968503937007874" top="0.7480314960629921" bottom="0.7480314960629921" header="0.5118110236220472" footer="0.5118110236220472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Concepción Hernandez Escalante</dc:creator>
  <cp:keywords/>
  <dc:description/>
  <cp:lastModifiedBy>Marcela Beatriz Barahona Rubio</cp:lastModifiedBy>
  <cp:lastPrinted>2019-02-15T18:27:38Z</cp:lastPrinted>
  <dcterms:created xsi:type="dcterms:W3CDTF">2018-01-05T16:12:40Z</dcterms:created>
  <dcterms:modified xsi:type="dcterms:W3CDTF">2019-09-09T17:59:35Z</dcterms:modified>
  <cp:category/>
  <cp:version/>
  <cp:contentType/>
  <cp:contentStatus/>
</cp:coreProperties>
</file>