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030" firstSheet="3" activeTab="6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  <sheet name="EJECUCION JUNIO 2020" sheetId="7" r:id="rId6"/>
    <sheet name="EJECUCION JULIO 2020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0" i="8" l="1"/>
  <c r="G101" i="8" s="1"/>
  <c r="F100" i="8"/>
  <c r="D100" i="8"/>
  <c r="C100" i="8"/>
  <c r="E99" i="8"/>
  <c r="H99" i="8" s="1"/>
  <c r="G98" i="8"/>
  <c r="F98" i="8"/>
  <c r="F101" i="8" s="1"/>
  <c r="D98" i="8"/>
  <c r="C98" i="8"/>
  <c r="C101" i="8" s="1"/>
  <c r="E97" i="8"/>
  <c r="E96" i="8"/>
  <c r="H96" i="8" s="1"/>
  <c r="E95" i="8"/>
  <c r="H95" i="8" s="1"/>
  <c r="E94" i="8"/>
  <c r="H94" i="8" s="1"/>
  <c r="H93" i="8"/>
  <c r="E93" i="8"/>
  <c r="E92" i="8"/>
  <c r="G85" i="8"/>
  <c r="F85" i="8"/>
  <c r="D85" i="8"/>
  <c r="C85" i="8"/>
  <c r="E84" i="8"/>
  <c r="E85" i="8" s="1"/>
  <c r="H85" i="8" s="1"/>
  <c r="G83" i="8"/>
  <c r="F83" i="8"/>
  <c r="F86" i="8" s="1"/>
  <c r="D83" i="8"/>
  <c r="D86" i="8" s="1"/>
  <c r="C83" i="8"/>
  <c r="E82" i="8"/>
  <c r="H82" i="8" s="1"/>
  <c r="E81" i="8"/>
  <c r="G79" i="8"/>
  <c r="F79" i="8"/>
  <c r="D79" i="8"/>
  <c r="C79" i="8"/>
  <c r="C80" i="8" s="1"/>
  <c r="E78" i="8"/>
  <c r="H78" i="8" s="1"/>
  <c r="E77" i="8"/>
  <c r="H77" i="8" s="1"/>
  <c r="H76" i="8"/>
  <c r="E76" i="8"/>
  <c r="G75" i="8"/>
  <c r="F75" i="8"/>
  <c r="D75" i="8"/>
  <c r="D80" i="8" s="1"/>
  <c r="C75" i="8"/>
  <c r="E74" i="8"/>
  <c r="E75" i="8" s="1"/>
  <c r="H75" i="8" s="1"/>
  <c r="F72" i="8"/>
  <c r="D72" i="8"/>
  <c r="C72" i="8"/>
  <c r="G71" i="8"/>
  <c r="E71" i="8"/>
  <c r="H71" i="8" s="1"/>
  <c r="G70" i="8"/>
  <c r="G72" i="8" s="1"/>
  <c r="E70" i="8"/>
  <c r="F69" i="8"/>
  <c r="D69" i="8"/>
  <c r="C69" i="8"/>
  <c r="G68" i="8"/>
  <c r="E68" i="8"/>
  <c r="H68" i="8" s="1"/>
  <c r="E67" i="8"/>
  <c r="G66" i="8"/>
  <c r="E66" i="8"/>
  <c r="F65" i="8"/>
  <c r="D65" i="8"/>
  <c r="C65" i="8"/>
  <c r="E64" i="8"/>
  <c r="H64" i="8" s="1"/>
  <c r="E63" i="8"/>
  <c r="H63" i="8" s="1"/>
  <c r="E62" i="8"/>
  <c r="H62" i="8" s="1"/>
  <c r="G61" i="8"/>
  <c r="E61" i="8"/>
  <c r="H61" i="8" s="1"/>
  <c r="G60" i="8"/>
  <c r="G65" i="8" s="1"/>
  <c r="E60" i="8"/>
  <c r="H60" i="8" s="1"/>
  <c r="E59" i="8"/>
  <c r="H59" i="8" s="1"/>
  <c r="E58" i="8"/>
  <c r="H58" i="8" s="1"/>
  <c r="E57" i="8"/>
  <c r="H57" i="8" s="1"/>
  <c r="E56" i="8"/>
  <c r="H56" i="8" s="1"/>
  <c r="E55" i="8"/>
  <c r="H55" i="8" s="1"/>
  <c r="E54" i="8"/>
  <c r="H54" i="8" s="1"/>
  <c r="E53" i="8"/>
  <c r="H53" i="8" s="1"/>
  <c r="G52" i="8"/>
  <c r="F52" i="8"/>
  <c r="D52" i="8"/>
  <c r="C52" i="8"/>
  <c r="E51" i="8"/>
  <c r="H51" i="8" s="1"/>
  <c r="E50" i="8"/>
  <c r="H50" i="8" s="1"/>
  <c r="E49" i="8"/>
  <c r="H49" i="8" s="1"/>
  <c r="E48" i="8"/>
  <c r="F43" i="8"/>
  <c r="D43" i="8"/>
  <c r="C43" i="8"/>
  <c r="G42" i="8"/>
  <c r="E42" i="8"/>
  <c r="H42" i="8" s="1"/>
  <c r="E41" i="8"/>
  <c r="H41" i="8" s="1"/>
  <c r="E40" i="8"/>
  <c r="H40" i="8" s="1"/>
  <c r="E39" i="8"/>
  <c r="H39" i="8" s="1"/>
  <c r="E38" i="8"/>
  <c r="H38" i="8" s="1"/>
  <c r="E37" i="8"/>
  <c r="H37" i="8" s="1"/>
  <c r="E36" i="8"/>
  <c r="H36" i="8" s="1"/>
  <c r="E35" i="8"/>
  <c r="H35" i="8" s="1"/>
  <c r="E34" i="8"/>
  <c r="H34" i="8" s="1"/>
  <c r="G33" i="8"/>
  <c r="E33" i="8"/>
  <c r="H33" i="8" s="1"/>
  <c r="E32" i="8"/>
  <c r="H32" i="8" s="1"/>
  <c r="E31" i="8"/>
  <c r="H31" i="8" s="1"/>
  <c r="E30" i="8"/>
  <c r="H30" i="8" s="1"/>
  <c r="G29" i="8"/>
  <c r="E29" i="8"/>
  <c r="H29" i="8" s="1"/>
  <c r="G28" i="8"/>
  <c r="E28" i="8"/>
  <c r="H28" i="8" s="1"/>
  <c r="G27" i="8"/>
  <c r="G43" i="8" s="1"/>
  <c r="E27" i="8"/>
  <c r="H27" i="8" s="1"/>
  <c r="E26" i="8"/>
  <c r="H26" i="8" s="1"/>
  <c r="E25" i="8"/>
  <c r="G24" i="8"/>
  <c r="F24" i="8"/>
  <c r="D24" i="8"/>
  <c r="C24" i="8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E43" i="8" l="1"/>
  <c r="H43" i="8" s="1"/>
  <c r="E98" i="8"/>
  <c r="E69" i="8"/>
  <c r="H69" i="8" s="1"/>
  <c r="G86" i="8"/>
  <c r="E72" i="8"/>
  <c r="H72" i="8" s="1"/>
  <c r="H74" i="8"/>
  <c r="G80" i="8"/>
  <c r="E83" i="8"/>
  <c r="H83" i="8" s="1"/>
  <c r="H86" i="8" s="1"/>
  <c r="C86" i="8"/>
  <c r="H92" i="8"/>
  <c r="H98" i="8" s="1"/>
  <c r="D101" i="8"/>
  <c r="E65" i="8"/>
  <c r="H65" i="8" s="1"/>
  <c r="C73" i="8"/>
  <c r="H66" i="8"/>
  <c r="D73" i="8"/>
  <c r="E79" i="8"/>
  <c r="H79" i="8" s="1"/>
  <c r="F80" i="8"/>
  <c r="H81" i="8"/>
  <c r="H84" i="8"/>
  <c r="E52" i="8"/>
  <c r="H52" i="8" s="1"/>
  <c r="F73" i="8"/>
  <c r="F102" i="8" s="1"/>
  <c r="H24" i="8"/>
  <c r="E86" i="8"/>
  <c r="E80" i="8"/>
  <c r="C102" i="8"/>
  <c r="E24" i="8"/>
  <c r="H48" i="8"/>
  <c r="E100" i="8"/>
  <c r="H25" i="8"/>
  <c r="H67" i="8"/>
  <c r="G69" i="8"/>
  <c r="G73" i="8" s="1"/>
  <c r="G102" i="8" s="1"/>
  <c r="H70" i="8"/>
  <c r="F101" i="7"/>
  <c r="G100" i="7"/>
  <c r="G101" i="7" s="1"/>
  <c r="F100" i="7"/>
  <c r="D100" i="7"/>
  <c r="D101" i="7" s="1"/>
  <c r="D102" i="7" s="1"/>
  <c r="C100" i="7"/>
  <c r="E99" i="7"/>
  <c r="H99" i="7" s="1"/>
  <c r="G98" i="7"/>
  <c r="F98" i="7"/>
  <c r="D98" i="7"/>
  <c r="C98" i="7"/>
  <c r="C101" i="7" s="1"/>
  <c r="E97" i="7"/>
  <c r="E96" i="7"/>
  <c r="H96" i="7" s="1"/>
  <c r="H95" i="7"/>
  <c r="E95" i="7"/>
  <c r="E94" i="7"/>
  <c r="H94" i="7" s="1"/>
  <c r="H93" i="7"/>
  <c r="E93" i="7"/>
  <c r="E92" i="7"/>
  <c r="E98" i="7" s="1"/>
  <c r="D86" i="7"/>
  <c r="G85" i="7"/>
  <c r="F85" i="7"/>
  <c r="D85" i="7"/>
  <c r="C85" i="7"/>
  <c r="H84" i="7"/>
  <c r="E84" i="7"/>
  <c r="E85" i="7" s="1"/>
  <c r="H85" i="7" s="1"/>
  <c r="G83" i="7"/>
  <c r="G86" i="7" s="1"/>
  <c r="F83" i="7"/>
  <c r="F86" i="7" s="1"/>
  <c r="D83" i="7"/>
  <c r="C83" i="7"/>
  <c r="C86" i="7" s="1"/>
  <c r="H82" i="7"/>
  <c r="E82" i="7"/>
  <c r="E81" i="7"/>
  <c r="E83" i="7" s="1"/>
  <c r="D80" i="7"/>
  <c r="G79" i="7"/>
  <c r="F79" i="7"/>
  <c r="F80" i="7" s="1"/>
  <c r="D79" i="7"/>
  <c r="C79" i="7"/>
  <c r="C80" i="7" s="1"/>
  <c r="H78" i="7"/>
  <c r="E78" i="7"/>
  <c r="E77" i="7"/>
  <c r="H77" i="7" s="1"/>
  <c r="H76" i="7"/>
  <c r="E76" i="7"/>
  <c r="E79" i="7" s="1"/>
  <c r="G75" i="7"/>
  <c r="G80" i="7" s="1"/>
  <c r="F75" i="7"/>
  <c r="D75" i="7"/>
  <c r="C75" i="7"/>
  <c r="H74" i="7"/>
  <c r="E74" i="7"/>
  <c r="E75" i="7" s="1"/>
  <c r="H75" i="7" s="1"/>
  <c r="F72" i="7"/>
  <c r="D72" i="7"/>
  <c r="D73" i="7" s="1"/>
  <c r="C72" i="7"/>
  <c r="G71" i="7"/>
  <c r="E71" i="7"/>
  <c r="H71" i="7" s="1"/>
  <c r="G70" i="7"/>
  <c r="G72" i="7" s="1"/>
  <c r="E70" i="7"/>
  <c r="E72" i="7" s="1"/>
  <c r="F69" i="7"/>
  <c r="D69" i="7"/>
  <c r="C69" i="7"/>
  <c r="G68" i="7"/>
  <c r="E68" i="7"/>
  <c r="E69" i="7" s="1"/>
  <c r="E67" i="7"/>
  <c r="H67" i="7" s="1"/>
  <c r="G66" i="7"/>
  <c r="H66" i="7" s="1"/>
  <c r="E66" i="7"/>
  <c r="F65" i="7"/>
  <c r="F73" i="7" s="1"/>
  <c r="D65" i="7"/>
  <c r="C65" i="7"/>
  <c r="C73" i="7" s="1"/>
  <c r="E64" i="7"/>
  <c r="H64" i="7" s="1"/>
  <c r="E63" i="7"/>
  <c r="H63" i="7" s="1"/>
  <c r="E62" i="7"/>
  <c r="H62" i="7" s="1"/>
  <c r="G61" i="7"/>
  <c r="G65" i="7" s="1"/>
  <c r="E61" i="7"/>
  <c r="H61" i="7" s="1"/>
  <c r="G60" i="7"/>
  <c r="E60" i="7"/>
  <c r="H60" i="7" s="1"/>
  <c r="H59" i="7"/>
  <c r="E59" i="7"/>
  <c r="E58" i="7"/>
  <c r="H58" i="7" s="1"/>
  <c r="E57" i="7"/>
  <c r="H57" i="7" s="1"/>
  <c r="E56" i="7"/>
  <c r="H56" i="7" s="1"/>
  <c r="E55" i="7"/>
  <c r="H55" i="7" s="1"/>
  <c r="E54" i="7"/>
  <c r="H54" i="7" s="1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F43" i="7"/>
  <c r="D43" i="7"/>
  <c r="C43" i="7"/>
  <c r="G42" i="7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G33" i="7"/>
  <c r="E33" i="7"/>
  <c r="H33" i="7" s="1"/>
  <c r="H32" i="7"/>
  <c r="E32" i="7"/>
  <c r="E31" i="7"/>
  <c r="H31" i="7" s="1"/>
  <c r="E30" i="7"/>
  <c r="H30" i="7" s="1"/>
  <c r="G29" i="7"/>
  <c r="E29" i="7"/>
  <c r="H29" i="7" s="1"/>
  <c r="G28" i="7"/>
  <c r="E28" i="7"/>
  <c r="H28" i="7" s="1"/>
  <c r="G27" i="7"/>
  <c r="G43" i="7" s="1"/>
  <c r="E27" i="7"/>
  <c r="H27" i="7" s="1"/>
  <c r="E26" i="7"/>
  <c r="E43" i="7" s="1"/>
  <c r="H43" i="7" s="1"/>
  <c r="E25" i="7"/>
  <c r="H25" i="7" s="1"/>
  <c r="G24" i="7"/>
  <c r="F24" i="7"/>
  <c r="D24" i="7"/>
  <c r="C24" i="7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73" i="8" l="1"/>
  <c r="H73" i="8" s="1"/>
  <c r="H80" i="8"/>
  <c r="D102" i="8"/>
  <c r="H100" i="8"/>
  <c r="H101" i="8" s="1"/>
  <c r="E101" i="8"/>
  <c r="E102" i="8" s="1"/>
  <c r="H102" i="8" s="1"/>
  <c r="E24" i="7"/>
  <c r="E65" i="7"/>
  <c r="H65" i="7" s="1"/>
  <c r="H53" i="7"/>
  <c r="E86" i="7"/>
  <c r="H83" i="7"/>
  <c r="H86" i="7" s="1"/>
  <c r="F102" i="7"/>
  <c r="E73" i="7"/>
  <c r="H72" i="7"/>
  <c r="E80" i="7"/>
  <c r="H80" i="7" s="1"/>
  <c r="H79" i="7"/>
  <c r="C102" i="7"/>
  <c r="H10" i="7"/>
  <c r="H24" i="7" s="1"/>
  <c r="H48" i="7"/>
  <c r="H68" i="7"/>
  <c r="H81" i="7"/>
  <c r="H92" i="7"/>
  <c r="H98" i="7" s="1"/>
  <c r="E100" i="7"/>
  <c r="G69" i="7"/>
  <c r="H69" i="7" s="1"/>
  <c r="H70" i="7"/>
  <c r="H26" i="7"/>
  <c r="F101" i="6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H100" i="7" l="1"/>
  <c r="H101" i="7" s="1"/>
  <c r="E101" i="7"/>
  <c r="E102" i="7" s="1"/>
  <c r="G73" i="7"/>
  <c r="G102" i="7" s="1"/>
  <c r="E43" i="6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2" i="7" l="1"/>
  <c r="H73" i="7"/>
  <c r="H100" i="6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<sst xmlns="http://schemas.openxmlformats.org/spreadsheetml/2006/main" count="789" uniqueCount="87">
  <si>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</si>
  <si>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</si>
  <si>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</si>
  <si>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</si>
  <si>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</si>
  <si>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</si>
  <si>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</si>
  <si>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</si>
  <si>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</si>
  <si>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</si>
  <si>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</si>
  <si>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</si>
  <si>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</si>
  <si>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</si>
  <si>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</si>
  <si>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</si>
  <si>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</si>
  <si>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</si>
  <si>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</si>
  <si>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</si>
  <si>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</si>
  <si>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</si>
  <si>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</si>
  <si>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</si>
  <si>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</si>
  <si>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</si>
  <si>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</si>
  <si>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</si>
  <si>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</si>
  <si>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</si>
  <si>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</si>
  <si>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</si>
  <si>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</si>
  <si>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</si>
  <si>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</si>
  <si>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</si>
  <si>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</si>
  <si>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</si>
  <si>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</si>
  <si>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</si>
  <si>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</si>
  <si>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</si>
  <si>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</si>
  <si>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</si>
  <si>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</si>
  <si>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</si>
  <si>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</si>
  <si>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</si>
  <si>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</si>
  <si>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</si>
  <si>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</si>
  <si>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</si>
  <si>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</si>
  <si>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</si>
  <si>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</si>
  <si>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</si>
  <si>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</si>
  <si>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</si>
  <si>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</si>
  <si>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</si>
  <si>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</si>
  <si>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</si>
  <si>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</si>
  <si>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</si>
  <si>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</si>
  <si>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</si>
  <si>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</si>
  <si>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</si>
  <si>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</si>
  <si>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</si>
  <si>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</si>
  <si>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</si>
  <si>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</si>
  <si>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</si>
  <si>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</si>
  <si>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</si>
  <si>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</si>
  <si>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</si>
  <si>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</si>
  <si>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</si>
  <si>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</si>
  <si>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</si>
  <si>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</si>
  <si>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</si>
  <si>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</si>
  <si>
    <t>AL 30 DE JUNIO DE 2020</t>
  </si>
  <si>
    <t>AL 31 DE JULIO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</si>
</sst>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3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2" t="s">
        <v>0</v>
      </c>
      <c r="C2" s="182"/>
      <c r="D2" s="182"/>
      <c r="E2" s="182"/>
      <c r="F2" s="182"/>
      <c r="G2" s="182"/>
      <c r="H2" s="182"/>
      <c r="I2" s="182"/>
    </row>
    <row r="3" spans="1:9" ht="12.75" customHeight="1" x14ac:dyDescent="0.25">
      <c r="A3" s="1"/>
      <c r="B3" s="181" t="s">
        <v>1</v>
      </c>
      <c r="C3" s="181"/>
      <c r="D3" s="181"/>
      <c r="E3" s="181"/>
      <c r="F3" s="181"/>
      <c r="G3" s="52"/>
      <c r="H3" s="1"/>
      <c r="I3" s="1"/>
    </row>
    <row r="4" spans="1:9" ht="12.75" customHeight="1" x14ac:dyDescent="0.25">
      <c r="A4" s="2"/>
      <c r="B4" s="181" t="s">
        <v>2</v>
      </c>
      <c r="C4" s="181"/>
      <c r="D4" s="181"/>
      <c r="E4" s="181"/>
      <c r="F4" s="181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80" t="s">
        <v>3</v>
      </c>
      <c r="B6" s="180"/>
      <c r="C6" s="180"/>
      <c r="D6" s="180"/>
      <c r="E6" s="180"/>
      <c r="F6" s="180"/>
      <c r="G6" s="180"/>
      <c r="H6" s="180"/>
      <c r="I6" s="1"/>
    </row>
    <row r="7" spans="1:9" ht="12.75" customHeight="1" x14ac:dyDescent="0.25">
      <c r="A7" s="51"/>
      <c r="B7" s="180" t="s">
        <v>4</v>
      </c>
      <c r="C7" s="180"/>
      <c r="D7" s="180"/>
      <c r="E7" s="180"/>
      <c r="F7" s="180"/>
      <c r="G7" s="180"/>
      <c r="H7" s="180"/>
      <c r="I7" s="1"/>
    </row>
    <row r="8" spans="1:9" ht="12.75" customHeight="1" thickBot="1" x14ac:dyDescent="0.3">
      <c r="A8" s="180"/>
      <c r="B8" s="180"/>
      <c r="C8" s="180"/>
      <c r="D8" s="180"/>
      <c r="E8" s="180"/>
      <c r="F8" s="180"/>
      <c r="G8" s="180"/>
      <c r="H8" s="180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82" t="s">
        <v>0</v>
      </c>
      <c r="C2" s="182"/>
      <c r="D2" s="182"/>
      <c r="E2" s="182"/>
      <c r="F2" s="182"/>
      <c r="G2" s="182"/>
      <c r="H2" s="182"/>
      <c r="I2" s="182"/>
    </row>
    <row r="3" spans="1:9" ht="15" customHeight="1" x14ac:dyDescent="0.25">
      <c r="A3" s="1"/>
      <c r="B3" s="181" t="s">
        <v>1</v>
      </c>
      <c r="C3" s="181"/>
      <c r="D3" s="181"/>
      <c r="E3" s="181"/>
      <c r="F3" s="181"/>
      <c r="G3" s="54"/>
      <c r="H3" s="1"/>
      <c r="I3" s="1"/>
    </row>
    <row r="4" spans="1:9" ht="15" customHeight="1" x14ac:dyDescent="0.25">
      <c r="A4" s="2"/>
      <c r="B4" s="181" t="s">
        <v>2</v>
      </c>
      <c r="C4" s="181"/>
      <c r="D4" s="181"/>
      <c r="E4" s="181"/>
      <c r="F4" s="181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80" t="s">
        <v>3</v>
      </c>
      <c r="B6" s="180"/>
      <c r="C6" s="180"/>
      <c r="D6" s="180"/>
      <c r="E6" s="180"/>
      <c r="F6" s="180"/>
      <c r="G6" s="180"/>
      <c r="H6" s="180"/>
      <c r="I6" s="1"/>
    </row>
    <row r="7" spans="1:9" ht="15" customHeight="1" x14ac:dyDescent="0.25">
      <c r="A7" s="53"/>
      <c r="B7" s="180" t="s">
        <v>80</v>
      </c>
      <c r="C7" s="180"/>
      <c r="D7" s="180"/>
      <c r="E7" s="180"/>
      <c r="F7" s="180"/>
      <c r="G7" s="180"/>
      <c r="H7" s="180"/>
      <c r="I7" s="1"/>
    </row>
    <row r="8" spans="1:9" ht="12.75" customHeight="1" thickBot="1" x14ac:dyDescent="0.3">
      <c r="A8" s="180"/>
      <c r="B8" s="180"/>
      <c r="C8" s="180"/>
      <c r="D8" s="180"/>
      <c r="E8" s="180"/>
      <c r="F8" s="180"/>
      <c r="G8" s="180"/>
      <c r="H8" s="18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2" t="s">
        <v>0</v>
      </c>
      <c r="C2" s="182"/>
      <c r="D2" s="182"/>
      <c r="E2" s="182"/>
      <c r="F2" s="182"/>
      <c r="G2" s="182"/>
      <c r="H2" s="182"/>
      <c r="I2" s="182"/>
    </row>
    <row r="3" spans="1:9" ht="12.75" customHeight="1" x14ac:dyDescent="0.25">
      <c r="A3" s="1"/>
      <c r="B3" s="181" t="s">
        <v>1</v>
      </c>
      <c r="C3" s="181"/>
      <c r="D3" s="181"/>
      <c r="E3" s="181"/>
      <c r="F3" s="181"/>
      <c r="G3" s="60"/>
      <c r="H3" s="1"/>
      <c r="I3" s="1"/>
    </row>
    <row r="4" spans="1:9" ht="12.75" customHeight="1" x14ac:dyDescent="0.25">
      <c r="A4" s="2"/>
      <c r="B4" s="181" t="s">
        <v>2</v>
      </c>
      <c r="C4" s="181"/>
      <c r="D4" s="181"/>
      <c r="E4" s="181"/>
      <c r="F4" s="181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80" t="s">
        <v>3</v>
      </c>
      <c r="B6" s="180"/>
      <c r="C6" s="180"/>
      <c r="D6" s="180"/>
      <c r="E6" s="180"/>
      <c r="F6" s="180"/>
      <c r="G6" s="180"/>
      <c r="H6" s="180"/>
      <c r="I6" s="1"/>
    </row>
    <row r="7" spans="1:9" ht="12.75" customHeight="1" x14ac:dyDescent="0.25">
      <c r="A7" s="59"/>
      <c r="B7" s="180" t="s">
        <v>81</v>
      </c>
      <c r="C7" s="180"/>
      <c r="D7" s="180"/>
      <c r="E7" s="180"/>
      <c r="F7" s="180"/>
      <c r="G7" s="180"/>
      <c r="H7" s="180"/>
      <c r="I7" s="1"/>
    </row>
    <row r="8" spans="1:9" ht="12.75" customHeight="1" thickBot="1" x14ac:dyDescent="0.3">
      <c r="A8" s="180"/>
      <c r="B8" s="180"/>
      <c r="C8" s="180"/>
      <c r="D8" s="180"/>
      <c r="E8" s="180"/>
      <c r="F8" s="180"/>
      <c r="G8" s="180"/>
      <c r="H8" s="18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C94" sqref="C9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2" t="s">
        <v>0</v>
      </c>
      <c r="C2" s="182"/>
      <c r="D2" s="182"/>
      <c r="E2" s="182"/>
      <c r="F2" s="182"/>
      <c r="G2" s="182"/>
      <c r="H2" s="182"/>
      <c r="I2" s="182"/>
    </row>
    <row r="3" spans="1:9" ht="12.75" customHeight="1" x14ac:dyDescent="0.25">
      <c r="A3" s="1"/>
      <c r="B3" s="181" t="s">
        <v>1</v>
      </c>
      <c r="C3" s="181"/>
      <c r="D3" s="181"/>
      <c r="E3" s="181"/>
      <c r="F3" s="181"/>
      <c r="G3" s="128"/>
      <c r="H3" s="1"/>
      <c r="I3" s="1"/>
    </row>
    <row r="4" spans="1:9" ht="12.75" customHeight="1" x14ac:dyDescent="0.25">
      <c r="A4" s="2"/>
      <c r="B4" s="181" t="s">
        <v>2</v>
      </c>
      <c r="C4" s="181"/>
      <c r="D4" s="181"/>
      <c r="E4" s="181"/>
      <c r="F4" s="181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80" t="s">
        <v>3</v>
      </c>
      <c r="B6" s="180"/>
      <c r="C6" s="180"/>
      <c r="D6" s="180"/>
      <c r="E6" s="180"/>
      <c r="F6" s="180"/>
      <c r="G6" s="180"/>
      <c r="H6" s="180"/>
      <c r="I6" s="1"/>
    </row>
    <row r="7" spans="1:9" ht="12.75" customHeight="1" x14ac:dyDescent="0.25">
      <c r="A7" s="127"/>
      <c r="B7" s="180" t="s">
        <v>83</v>
      </c>
      <c r="C7" s="180"/>
      <c r="D7" s="180"/>
      <c r="E7" s="180"/>
      <c r="F7" s="180"/>
      <c r="G7" s="180"/>
      <c r="H7" s="180"/>
      <c r="I7" s="1"/>
    </row>
    <row r="8" spans="1:9" ht="12.75" customHeight="1" thickBot="1" x14ac:dyDescent="0.3">
      <c r="A8" s="180"/>
      <c r="B8" s="180"/>
      <c r="C8" s="180"/>
      <c r="D8" s="180"/>
      <c r="E8" s="180"/>
      <c r="F8" s="180"/>
      <c r="G8" s="180"/>
      <c r="H8" s="18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43" workbookViewId="0">
      <selection activeCell="D19" sqref="D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2" t="s">
        <v>0</v>
      </c>
      <c r="C2" s="182"/>
      <c r="D2" s="182"/>
      <c r="E2" s="182"/>
      <c r="F2" s="182"/>
      <c r="G2" s="182"/>
      <c r="H2" s="182"/>
      <c r="I2" s="182"/>
    </row>
    <row r="3" spans="1:9" ht="12.75" customHeight="1" x14ac:dyDescent="0.25">
      <c r="A3" s="1"/>
      <c r="B3" s="181" t="s">
        <v>1</v>
      </c>
      <c r="C3" s="181"/>
      <c r="D3" s="181"/>
      <c r="E3" s="181"/>
      <c r="F3" s="181"/>
      <c r="G3" s="174"/>
      <c r="H3" s="1"/>
      <c r="I3" s="1"/>
    </row>
    <row r="4" spans="1:9" ht="12.75" customHeight="1" x14ac:dyDescent="0.25">
      <c r="A4" s="2"/>
      <c r="B4" s="181" t="s">
        <v>2</v>
      </c>
      <c r="C4" s="181"/>
      <c r="D4" s="181"/>
      <c r="E4" s="181"/>
      <c r="F4" s="181"/>
      <c r="G4" s="174"/>
      <c r="H4" s="2"/>
      <c r="I4" s="1"/>
    </row>
    <row r="5" spans="1:9" ht="12.75" customHeight="1" x14ac:dyDescent="0.25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25">
      <c r="A6" s="180" t="s">
        <v>3</v>
      </c>
      <c r="B6" s="180"/>
      <c r="C6" s="180"/>
      <c r="D6" s="180"/>
      <c r="E6" s="180"/>
      <c r="F6" s="180"/>
      <c r="G6" s="180"/>
      <c r="H6" s="180"/>
      <c r="I6" s="1"/>
    </row>
    <row r="7" spans="1:9" ht="12.75" customHeight="1" x14ac:dyDescent="0.25">
      <c r="A7" s="173"/>
      <c r="B7" s="180" t="s">
        <v>84</v>
      </c>
      <c r="C7" s="180"/>
      <c r="D7" s="180"/>
      <c r="E7" s="180"/>
      <c r="F7" s="180"/>
      <c r="G7" s="180"/>
      <c r="H7" s="180"/>
      <c r="I7" s="1"/>
    </row>
    <row r="8" spans="1:9" ht="12.75" customHeight="1" thickBot="1" x14ac:dyDescent="0.3">
      <c r="A8" s="180"/>
      <c r="B8" s="180"/>
      <c r="C8" s="180"/>
      <c r="D8" s="180"/>
      <c r="E8" s="180"/>
      <c r="F8" s="180"/>
      <c r="G8" s="180"/>
      <c r="H8" s="18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B19" sqref="B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2" t="s">
        <v>0</v>
      </c>
      <c r="C2" s="182"/>
      <c r="D2" s="182"/>
      <c r="E2" s="182"/>
      <c r="F2" s="182"/>
      <c r="G2" s="182"/>
      <c r="H2" s="182"/>
      <c r="I2" s="182"/>
    </row>
    <row r="3" spans="1:9" ht="12.75" customHeight="1" x14ac:dyDescent="0.25">
      <c r="A3" s="1"/>
      <c r="B3" s="181" t="s">
        <v>1</v>
      </c>
      <c r="C3" s="181"/>
      <c r="D3" s="181"/>
      <c r="E3" s="181"/>
      <c r="F3" s="181"/>
      <c r="G3" s="176"/>
      <c r="H3" s="1"/>
      <c r="I3" s="1"/>
    </row>
    <row r="4" spans="1:9" ht="12.75" customHeight="1" x14ac:dyDescent="0.25">
      <c r="A4" s="2"/>
      <c r="B4" s="181" t="s">
        <v>2</v>
      </c>
      <c r="C4" s="181"/>
      <c r="D4" s="181"/>
      <c r="E4" s="181"/>
      <c r="F4" s="181"/>
      <c r="G4" s="176"/>
      <c r="H4" s="2"/>
      <c r="I4" s="1"/>
    </row>
    <row r="5" spans="1:9" ht="12.75" customHeight="1" x14ac:dyDescent="0.25">
      <c r="A5" s="2"/>
      <c r="B5" s="176"/>
      <c r="C5" s="176"/>
      <c r="D5" s="176"/>
      <c r="E5" s="176"/>
      <c r="F5" s="176"/>
      <c r="G5" s="176"/>
      <c r="H5" s="2"/>
      <c r="I5" s="1"/>
    </row>
    <row r="6" spans="1:9" ht="12.75" customHeight="1" x14ac:dyDescent="0.25">
      <c r="A6" s="180" t="s">
        <v>3</v>
      </c>
      <c r="B6" s="180"/>
      <c r="C6" s="180"/>
      <c r="D6" s="180"/>
      <c r="E6" s="180"/>
      <c r="F6" s="180"/>
      <c r="G6" s="180"/>
      <c r="H6" s="180"/>
      <c r="I6" s="1"/>
    </row>
    <row r="7" spans="1:9" ht="12.75" customHeight="1" x14ac:dyDescent="0.25">
      <c r="A7" s="175"/>
      <c r="B7" s="180" t="s">
        <v>85</v>
      </c>
      <c r="C7" s="180"/>
      <c r="D7" s="180"/>
      <c r="E7" s="180"/>
      <c r="F7" s="180"/>
      <c r="G7" s="180"/>
      <c r="H7" s="180"/>
      <c r="I7" s="1"/>
    </row>
    <row r="8" spans="1:9" ht="12.75" customHeight="1" thickBot="1" x14ac:dyDescent="0.3">
      <c r="A8" s="180"/>
      <c r="B8" s="180"/>
      <c r="C8" s="180"/>
      <c r="D8" s="180"/>
      <c r="E8" s="180"/>
      <c r="F8" s="180"/>
      <c r="G8" s="180"/>
      <c r="H8" s="18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2355842.1</v>
      </c>
      <c r="G10" s="129">
        <v>55447.86</v>
      </c>
      <c r="H10" s="130">
        <f t="shared" ref="H10:H73" si="0">+E10-F10-G10</f>
        <v>2405690.04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687784.66</v>
      </c>
      <c r="G13" s="129">
        <v>77866.02</v>
      </c>
      <c r="H13" s="130">
        <f t="shared" si="0"/>
        <v>801245.36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140310.01999999999</v>
      </c>
      <c r="G16" s="129">
        <v>19662.439999999999</v>
      </c>
      <c r="H16" s="130">
        <f t="shared" si="0"/>
        <v>159672.54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37336.550000000003</v>
      </c>
      <c r="G17" s="129">
        <v>5540.3</v>
      </c>
      <c r="H17" s="130">
        <f t="shared" si="0"/>
        <v>44811.22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154348</v>
      </c>
      <c r="G18" s="129">
        <v>25339.74</v>
      </c>
      <c r="H18" s="130">
        <f t="shared" si="0"/>
        <v>179253.26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49826.16</v>
      </c>
      <c r="G19" s="129">
        <v>9514.76</v>
      </c>
      <c r="H19" s="130">
        <f t="shared" si="0"/>
        <v>62098.46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23314.560000000001</v>
      </c>
      <c r="G20" s="129">
        <v>0.44</v>
      </c>
      <c r="H20" s="130">
        <f t="shared" si="0"/>
        <v>23315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37642.76</v>
      </c>
      <c r="G23" s="129">
        <v>7507.24</v>
      </c>
      <c r="H23" s="130">
        <f t="shared" si="0"/>
        <v>26300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3681759.07</v>
      </c>
      <c r="G24" s="137">
        <f t="shared" si="2"/>
        <v>207486.53999999998</v>
      </c>
      <c r="H24" s="138">
        <f t="shared" si="2"/>
        <v>4427387.8600000003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24575.73</v>
      </c>
      <c r="G25" s="129">
        <v>10020.65</v>
      </c>
      <c r="H25" s="130">
        <f t="shared" si="0"/>
        <v>12113.499999999998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667144.30000000005</v>
      </c>
      <c r="G43" s="141">
        <f>SUM(G25:G42)</f>
        <v>53390.100000000006</v>
      </c>
      <c r="H43" s="142">
        <f t="shared" si="0"/>
        <v>128208.20000000004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64269.23</v>
      </c>
      <c r="G48" s="129">
        <v>33105.769999999997</v>
      </c>
      <c r="H48" s="146">
        <f t="shared" si="0"/>
        <v>98645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15349.41</v>
      </c>
      <c r="H49" s="130">
        <f t="shared" si="0"/>
        <v>21300.000000000004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2456.64</v>
      </c>
      <c r="E50" s="129">
        <f>+C50+D50</f>
        <v>149106.64000000001</v>
      </c>
      <c r="F50" s="129">
        <v>92504.88</v>
      </c>
      <c r="G50" s="129">
        <v>16846.919999999998</v>
      </c>
      <c r="H50" s="140">
        <f t="shared" si="0"/>
        <v>39754.840000000011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162724.70000000001</v>
      </c>
      <c r="G52" s="134">
        <f>SUM(G48:G51)</f>
        <v>65902.099999999991</v>
      </c>
      <c r="H52" s="148">
        <f t="shared" si="0"/>
        <v>160299.84000000003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20528.650000000001</v>
      </c>
      <c r="G53" s="129">
        <v>7218.25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745660.1</v>
      </c>
      <c r="G65" s="134">
        <f>SUM(G53:G64)</f>
        <v>53419.969999999987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1583420.5</v>
      </c>
      <c r="G73" s="149">
        <f>+G72+G69+G65+G52+G43</f>
        <v>192200.02</v>
      </c>
      <c r="H73" s="150">
        <f t="shared" si="0"/>
        <v>469330.74000000022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2000</v>
      </c>
      <c r="G81" s="131">
        <v>0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2000</v>
      </c>
      <c r="G83" s="134">
        <f>SUM(G81)</f>
        <v>0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7242.17</v>
      </c>
      <c r="G86" s="156">
        <f t="shared" si="6"/>
        <v>257.83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5381736.2599999998</v>
      </c>
      <c r="G102" s="171">
        <f>+G24+G73+G80+G86+G101</f>
        <v>400165.16</v>
      </c>
      <c r="H102" s="172">
        <f>+E102-F102-G102</f>
        <v>4905502.58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workbookViewId="0">
      <selection activeCell="K95" sqref="K9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2" t="s">
        <v>0</v>
      </c>
      <c r="C2" s="182"/>
      <c r="D2" s="182"/>
      <c r="E2" s="182"/>
      <c r="F2" s="182"/>
      <c r="G2" s="182"/>
      <c r="H2" s="182"/>
      <c r="I2" s="182"/>
    </row>
    <row r="3" spans="1:9" ht="12.75" customHeight="1" x14ac:dyDescent="0.25">
      <c r="A3" s="1"/>
      <c r="B3" s="181" t="s">
        <v>1</v>
      </c>
      <c r="C3" s="181"/>
      <c r="D3" s="181"/>
      <c r="E3" s="181"/>
      <c r="F3" s="181"/>
      <c r="G3" s="178"/>
      <c r="H3" s="1"/>
      <c r="I3" s="1"/>
    </row>
    <row r="4" spans="1:9" ht="12.75" customHeight="1" x14ac:dyDescent="0.25">
      <c r="A4" s="2"/>
      <c r="B4" s="181" t="s">
        <v>2</v>
      </c>
      <c r="C4" s="181"/>
      <c r="D4" s="181"/>
      <c r="E4" s="181"/>
      <c r="F4" s="181"/>
      <c r="G4" s="178"/>
      <c r="H4" s="2"/>
      <c r="I4" s="1"/>
    </row>
    <row r="5" spans="1:9" ht="12.75" customHeight="1" x14ac:dyDescent="0.25">
      <c r="A5" s="2"/>
      <c r="B5" s="178"/>
      <c r="C5" s="178"/>
      <c r="D5" s="178"/>
      <c r="E5" s="178"/>
      <c r="F5" s="178"/>
      <c r="G5" s="178"/>
      <c r="H5" s="2"/>
      <c r="I5" s="1"/>
    </row>
    <row r="6" spans="1:9" ht="12.75" customHeight="1" x14ac:dyDescent="0.25">
      <c r="A6" s="180" t="s">
        <v>3</v>
      </c>
      <c r="B6" s="180"/>
      <c r="C6" s="180"/>
      <c r="D6" s="180"/>
      <c r="E6" s="180"/>
      <c r="F6" s="180"/>
      <c r="G6" s="180"/>
      <c r="H6" s="180"/>
      <c r="I6" s="1"/>
    </row>
    <row r="7" spans="1:9" ht="12.75" customHeight="1" x14ac:dyDescent="0.25">
      <c r="A7" s="177"/>
      <c r="B7" s="180" t="s">
        <v>86</v>
      </c>
      <c r="C7" s="180"/>
      <c r="D7" s="180"/>
      <c r="E7" s="180"/>
      <c r="F7" s="180"/>
      <c r="G7" s="180"/>
      <c r="H7" s="180"/>
      <c r="I7" s="1"/>
    </row>
    <row r="8" spans="1:9" ht="12.75" customHeight="1" thickBot="1" x14ac:dyDescent="0.3">
      <c r="A8" s="180"/>
      <c r="B8" s="180"/>
      <c r="C8" s="180"/>
      <c r="D8" s="180"/>
      <c r="E8" s="180"/>
      <c r="F8" s="180"/>
      <c r="G8" s="180"/>
      <c r="H8" s="180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2751995.06</v>
      </c>
      <c r="G10" s="129">
        <v>60243.24</v>
      </c>
      <c r="H10" s="130">
        <f t="shared" ref="H10:H73" si="0">+E10-F10-G10</f>
        <v>2004741.7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811050.8</v>
      </c>
      <c r="G13" s="129">
        <v>88140.77</v>
      </c>
      <c r="H13" s="130">
        <f t="shared" si="0"/>
        <v>667704.47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164010.29999999999</v>
      </c>
      <c r="G16" s="129">
        <v>22574.240000000002</v>
      </c>
      <c r="H16" s="130">
        <f t="shared" si="0"/>
        <v>133060.46000000002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44025.03</v>
      </c>
      <c r="G17" s="129">
        <v>6320.35</v>
      </c>
      <c r="H17" s="130">
        <f t="shared" si="0"/>
        <v>37342.69000000001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180301.06</v>
      </c>
      <c r="G18" s="129">
        <v>29262.31</v>
      </c>
      <c r="H18" s="130">
        <f t="shared" si="0"/>
        <v>149377.63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58805.19</v>
      </c>
      <c r="G19" s="129">
        <v>10885.64</v>
      </c>
      <c r="H19" s="130">
        <f t="shared" si="0"/>
        <v>51748.55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27200.32</v>
      </c>
      <c r="G20" s="129">
        <v>0.48</v>
      </c>
      <c r="H20" s="130">
        <f t="shared" si="0"/>
        <v>19429.2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38692.76</v>
      </c>
      <c r="G23" s="129">
        <v>7757.24</v>
      </c>
      <c r="H23" s="130">
        <f t="shared" si="0"/>
        <v>25000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4271434.78</v>
      </c>
      <c r="G24" s="137">
        <f t="shared" si="2"/>
        <v>231792.00999999998</v>
      </c>
      <c r="H24" s="138">
        <f t="shared" si="2"/>
        <v>3813406.6799999997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20976.080000000002</v>
      </c>
      <c r="G25" s="129">
        <v>13620.3</v>
      </c>
      <c r="H25" s="130">
        <f t="shared" si="0"/>
        <v>12113.499999999996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663544.65</v>
      </c>
      <c r="G43" s="141">
        <f>SUM(G25:G42)</f>
        <v>56989.750000000007</v>
      </c>
      <c r="H43" s="142">
        <f t="shared" si="0"/>
        <v>128208.20000000007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72481.89</v>
      </c>
      <c r="G48" s="129">
        <v>33105.769999999997</v>
      </c>
      <c r="H48" s="146">
        <f t="shared" si="0"/>
        <v>90432.34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-210.4</v>
      </c>
      <c r="E49" s="129">
        <f>+C49+D49</f>
        <v>42389.599999999999</v>
      </c>
      <c r="F49" s="129">
        <v>7413.64</v>
      </c>
      <c r="G49" s="129">
        <v>15349.41</v>
      </c>
      <c r="H49" s="130">
        <f t="shared" si="0"/>
        <v>19626.55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2667.04</v>
      </c>
      <c r="E50" s="129">
        <f>+C50+D50</f>
        <v>149317.04</v>
      </c>
      <c r="F50" s="129">
        <v>94071.31</v>
      </c>
      <c r="G50" s="129">
        <v>16846.96</v>
      </c>
      <c r="H50" s="140">
        <f t="shared" si="0"/>
        <v>38398.770000000011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173966.84</v>
      </c>
      <c r="G52" s="134">
        <f>SUM(G48:G51)</f>
        <v>65902.139999999985</v>
      </c>
      <c r="H52" s="148">
        <f t="shared" si="0"/>
        <v>149057.66000000003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20248.650000000001</v>
      </c>
      <c r="G53" s="129">
        <v>7498.25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745380.1</v>
      </c>
      <c r="G65" s="134">
        <f>SUM(G53:G64)</f>
        <v>53699.969999999987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1590782.99</v>
      </c>
      <c r="G73" s="149">
        <f>+G72+G69+G65+G52+G43</f>
        <v>196079.70999999996</v>
      </c>
      <c r="H73" s="150">
        <f t="shared" si="0"/>
        <v>458088.56000000029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5978769.8600000003</v>
      </c>
      <c r="G102" s="171">
        <f>+G24+G73+G80+G86+G101</f>
        <v>428354.92</v>
      </c>
      <c r="H102" s="172">
        <f>+E102-F102-G102</f>
        <v>4280279.22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EJECUCION ENE 2020</vt:lpstr>
      <vt:lpstr>EJECUCION FEB 2020</vt:lpstr>
      <vt:lpstr>EJECUCION MAR 2020</vt:lpstr>
      <vt:lpstr>EJECUCION ABR 2020</vt:lpstr>
      <vt:lpstr>EJECUCION MAYO 2020</vt:lpstr>
      <vt:lpstr>EJECUCION JUNIO 2020</vt:lpstr>
      <vt:lpstr>EJECUCION JULIO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2020-08-17T15:00:07Z</dcterms:modified>
</cp:coreProperties>
</file>