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firstSheet="2" activeTab="11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2" l="1"/>
  <c r="L5" i="12"/>
  <c r="L9" i="11"/>
  <c r="L8" i="11"/>
  <c r="L7" i="11"/>
  <c r="L6" i="11"/>
  <c r="L5" i="11"/>
  <c r="L8" i="9" l="1"/>
  <c r="L7" i="9"/>
  <c r="L6" i="9"/>
  <c r="L5" i="9"/>
  <c r="L8" i="8"/>
  <c r="L7" i="8"/>
  <c r="L6" i="8"/>
  <c r="L5" i="8"/>
  <c r="L6" i="7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<sst xmlns="http://schemas.openxmlformats.org/spreadsheetml/2006/main" count="643" uniqueCount="186">
  <si>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</si>
  <si>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</si>
  <si>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</si>
  <si>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</si>
  <si>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</si>
  <si>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</si>
  <si>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</si>
  <si>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</si>
  <si>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</si>
  <si>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</si>
  <si>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</si>
  <si>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</si>
  <si>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</si>
  <si>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</si>
  <si>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</si>
  <si>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</si>
  <si>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</si>
  <si>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</si>
  <si>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</si>
  <si>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</si>
  <si>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</si>
  <si>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</si>
  <si>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</si>
  <si>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</si>
  <si>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</si>
  <si>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</si>
  <si>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</si>
  <si>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</si>
  <si>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</si>
  <si>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</si>
  <si>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</si>
  <si>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</si>
  <si>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</si>
  <si>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</si>
  <si>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</si>
  <si>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</si>
  <si>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</si>
  <si>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</si>
  <si>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</si>
  <si>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</si>
  <si>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</si>
  <si>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</si>
  <si>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</si>
  <si>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</si>
  <si>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</si>
  <si>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</si>
  <si>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</si>
  <si>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</si>
  <si>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</si>
  <si>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</si>
  <si>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</si>
  <si>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</si>
  <si>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</si>
  <si>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</si>
  <si>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</si>
  <si>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</si>
  <si>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</si>
  <si>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</si>
  <si>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</si>
  <si>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</si>
  <si>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</si>
  <si>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</si>
  <si>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</si>
  <si>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</si>
  <si>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</si>
  <si>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</si>
  <si>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</si>
  <si>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</si>
  <si>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</si>
  <si>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</si>
  <si>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</si>
  <si>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</si>
  <si>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</si>
  <si>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</si>
  <si>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</si>
  <si>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</si>
  <si>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</si>
  <si>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</si>
  <si>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</si>
  <si>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</si>
  <si>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</si>
  <si>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</si>
  <si>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</si>
  <si>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</si>
  <si>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</si>
  <si>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</si>
  <si>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</si>
  <si>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</si>
  <si>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</si>
  <si>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</si>
  <si>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</si>
  <si>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</si>
  <si>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</si>
  <si>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</si>
  <si>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</si>
  <si>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</si>
  <si>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</si>
  <si>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</si>
  <si>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</si>
  <si>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</si>
  <si>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</si>
  <si>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</si>
  <si>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</si>
  <si>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</si>
  <si>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</si>
  <si>
    <t>AGOSTO  DE  2019</t>
  </si>
  <si>
    <t>PANAMA</t>
  </si>
  <si>
    <t>Panama</t>
  </si>
  <si>
    <t>"Reunión de trabajo del Comité Coordinador de la Red de Instituciones Nacionales para la Promoción y Protección de los Derechos Humanos del Continenete Americano"</t>
  </si>
  <si>
    <t>01 de agosto 2019</t>
  </si>
  <si>
    <t>02 de agosto 2019</t>
  </si>
  <si>
    <t>Licda. Lucia Angélica Cruz Guardado</t>
  </si>
  <si>
    <t>Secretario General</t>
  </si>
  <si>
    <t>Secretaría General</t>
  </si>
  <si>
    <t>01 de agosto  2019</t>
  </si>
  <si>
    <t>ARGENTINA</t>
  </si>
  <si>
    <t>Buenos Aires</t>
  </si>
  <si>
    <t>"Programa de Visitantes Internacionales para Elecciones Primarias, Abiertas, Simultaneas y Obligatorias PASO 2019"</t>
  </si>
  <si>
    <t>09 de agosto 2019</t>
  </si>
  <si>
    <t>11 de agosto 2019</t>
  </si>
  <si>
    <t>Lic. Carlos Enrique Rodriguez Quezada</t>
  </si>
  <si>
    <t>Procurador Adjunto para la Defensa de los Derechos Civiles e Individuales</t>
  </si>
  <si>
    <t>Procuraduría Adjunta para la Defensa de los Derechos Civiles e Individuales</t>
  </si>
  <si>
    <t>SEPTIEMBRE  DE  2019</t>
  </si>
  <si>
    <t>cubiertos por "La  Quinta Visitaduría de la Comisión Nacional de los Derechos Humanos"</t>
  </si>
  <si>
    <t>"Tercera Cumbre Iberoamericana sobre Migración y Derechos Humanos, en el cual será Ponente en la Mesa sobre Flujos Migratorios -extraordinarios"</t>
  </si>
  <si>
    <t>03 de septiembre 2019</t>
  </si>
  <si>
    <t>Lic. Neris Antonio Belloso Martínez</t>
  </si>
  <si>
    <t>JURIDICO</t>
  </si>
  <si>
    <t>Procuraduría  Adjunta para la Defensa de los Derechos Civiles e Induviduales</t>
  </si>
  <si>
    <t>E E U U</t>
  </si>
  <si>
    <t>Las vegas Nevada</t>
  </si>
  <si>
    <t>cubiertos por La Oficina Internacional de Asuntos Antinarcóticos y Procuración</t>
  </si>
  <si>
    <t>"Conferencia Nacional de Personas Desaparecidas"</t>
  </si>
  <si>
    <t>15 de septiembre 2019</t>
  </si>
  <si>
    <t>19 de septiembre 2019</t>
  </si>
  <si>
    <t>Licda. Alba Morelia García Castro</t>
  </si>
  <si>
    <t>Departamento de Realidad Nacional</t>
  </si>
  <si>
    <t>ESPAÑA</t>
  </si>
  <si>
    <t>Madrid</t>
  </si>
  <si>
    <t>cubiertos por la becaria Licda. Alba Morelia García Castro</t>
  </si>
  <si>
    <t>"XVI Máster Universitario en Protección Internacional de los Derechos Humanos" BECA SIN GOCE DE SUELDO</t>
  </si>
  <si>
    <t>16 de septiembre 2019</t>
  </si>
  <si>
    <t>23 de diciembre 2019</t>
  </si>
  <si>
    <t>Licda. Lady Carolina Guzmán Marenco</t>
  </si>
  <si>
    <t>Jefe de Departamento</t>
  </si>
  <si>
    <t>Departamento de Legislación y Procedimientos Constitucionales y Justicia Internacional</t>
  </si>
  <si>
    <t>BELGICA</t>
  </si>
  <si>
    <t>Bruselas</t>
  </si>
  <si>
    <t>cubiertos por "El Fondo para la fase 2 del Proyecto de la Unión Europea para Instituciones Nacionales de Derechos Humanos"</t>
  </si>
  <si>
    <t>"Taller de Planificación de la Fase 2 del Proyecto de la Unión Europea para Instituciones Nacionales de Derechos Humanos, (Auspiciado por el Plan de Acción Plurianual 2018-2020 del IEDDH)"</t>
  </si>
  <si>
    <t>23 de septiembre 2019</t>
  </si>
  <si>
    <t>25 de septiembre 2019</t>
  </si>
  <si>
    <t>OCTUBRE  DE  2019</t>
  </si>
  <si>
    <t>NOVIEMBRE  DE  2019</t>
  </si>
  <si>
    <t>Lic. José Apolonio Tobar Serrano</t>
  </si>
  <si>
    <t>COLOMBIA</t>
  </si>
  <si>
    <t>Medellin</t>
  </si>
  <si>
    <t>Boleto de ida    La Defensoría de Colombia. Boleto de regreso GOES</t>
  </si>
  <si>
    <t>1) "Tercer encuentro de Intercambio de Buenas Prácticas para las Instituciones Nacionales de Derechos Humanos " y            2) "Reunión del Buró de GANHRI"</t>
  </si>
  <si>
    <t>18 de noviembre 2019</t>
  </si>
  <si>
    <t>23 de noviembre 2019</t>
  </si>
  <si>
    <t>Lic. Jesús Ulises Rivas Sánchez</t>
  </si>
  <si>
    <t>ASISTENTE TECNICO</t>
  </si>
  <si>
    <t>Procuraduría  Adjunta para la Defensa de los Derechos Humanos</t>
  </si>
  <si>
    <t>BRASIL</t>
  </si>
  <si>
    <t>Río de Janeiro</t>
  </si>
  <si>
    <t>ONUMUJERES</t>
  </si>
  <si>
    <t>"XXIV Asamblea General de la Federación Iberoamericana del Ombudsma"</t>
  </si>
  <si>
    <t>25 de noviembre 2019</t>
  </si>
  <si>
    <t>29 de noviembre 2019</t>
  </si>
  <si>
    <t>Licda. Leonor Elisa Arévalo Romero</t>
  </si>
  <si>
    <t>Procurador Adjunto para la Defensa de los Derechos de la Mujer y Familia</t>
  </si>
  <si>
    <t>Procuraduría Adjunta para la Defensa de los Derechos de la Mujer y Familia</t>
  </si>
  <si>
    <t>Licda. Ana María Delgado Orellana</t>
  </si>
  <si>
    <t>Delegado Departamental</t>
  </si>
  <si>
    <t>Delegado Departamental de San Vicente</t>
  </si>
  <si>
    <t>DICIEMBRE  DE  2019</t>
  </si>
  <si>
    <t>Lic. Julio Guillermo Bendek Panameño</t>
  </si>
  <si>
    <t xml:space="preserve">COSTA RICA </t>
  </si>
  <si>
    <t xml:space="preserve">San José </t>
  </si>
  <si>
    <t>Fundación Panamericana para el Desarrollo</t>
  </si>
  <si>
    <t>"Reunión de Seguimiento sobre  el Tercer Encuentro de Intercambio de Buenas Prácticas para las Instituciones Nacionales de Derechos Humanos"</t>
  </si>
  <si>
    <t>17 de diciembre 2019</t>
  </si>
  <si>
    <t>19 de diciembre 2019</t>
  </si>
  <si>
    <t>No se realizaron misiones al exterior en el mes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</si>
</sst>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12"/>
      <name val="Cambria"/>
      <family val="1"/>
    </font>
    <font>
      <b/>
      <sz val="12"/>
      <name val="Cambria"/>
      <family val="1"/>
    </font>
    <font>
      <b/>
      <sz val="9"/>
      <name val="Cambria"/>
      <family val="1"/>
    </font>
    <font>
      <sz val="9"/>
      <name val="Cambria"/>
      <family val="1"/>
    </font>
    <font>
      <sz val="9"/>
      <color rgb="FF00000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5" fontId="10" fillId="0" borderId="1" xfId="1" applyNumberFormat="1" applyFont="1" applyFill="1" applyBorder="1" applyAlignment="1">
      <alignment horizontal="center" vertical="center"/>
    </xf>
    <xf numFmtId="44" fontId="10" fillId="0" borderId="1" xfId="1" applyFont="1" applyFill="1" applyBorder="1" applyAlignment="1">
      <alignment horizontal="center" vertical="center" wrapText="1"/>
    </xf>
    <xf numFmtId="44" fontId="10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33" t="s">
        <v>26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2" t="s">
        <v>28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48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61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4" t="s">
        <v>89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4" sqref="A4:Q6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93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22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4"/>
    </sheetView>
  </sheetViews>
  <sheetFormatPr baseColWidth="10" defaultRowHeight="15" x14ac:dyDescent="0.25"/>
  <cols>
    <col min="3" max="3" width="17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6.5" thickBot="1" x14ac:dyDescent="0.3">
      <c r="A3" s="35" t="s">
        <v>105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.75" thickBot="1" x14ac:dyDescent="0.3">
      <c r="A4" s="21" t="s">
        <v>3</v>
      </c>
      <c r="B4" s="21" t="s">
        <v>4</v>
      </c>
      <c r="C4" s="21" t="s">
        <v>5</v>
      </c>
      <c r="D4" s="21" t="s">
        <v>94</v>
      </c>
      <c r="E4" s="21" t="s">
        <v>7</v>
      </c>
      <c r="F4" s="21" t="s">
        <v>95</v>
      </c>
      <c r="G4" s="21" t="s">
        <v>9</v>
      </c>
      <c r="H4" s="21" t="s">
        <v>10</v>
      </c>
      <c r="I4" s="21" t="s">
        <v>9</v>
      </c>
      <c r="J4" s="21" t="s">
        <v>11</v>
      </c>
      <c r="K4" s="21" t="s">
        <v>9</v>
      </c>
      <c r="L4" s="21" t="s">
        <v>12</v>
      </c>
      <c r="M4" s="21" t="s">
        <v>13</v>
      </c>
      <c r="N4" s="21" t="s">
        <v>9</v>
      </c>
      <c r="O4" s="21" t="s">
        <v>96</v>
      </c>
      <c r="P4" s="21" t="s">
        <v>15</v>
      </c>
      <c r="Q4" s="21" t="s">
        <v>16</v>
      </c>
    </row>
    <row r="5" spans="1:17" ht="168.75" thickBot="1" x14ac:dyDescent="0.3">
      <c r="A5" s="13" t="s">
        <v>29</v>
      </c>
      <c r="B5" s="13" t="s">
        <v>30</v>
      </c>
      <c r="C5" s="13" t="s">
        <v>31</v>
      </c>
      <c r="D5" s="13" t="s">
        <v>106</v>
      </c>
      <c r="E5" s="14" t="s">
        <v>107</v>
      </c>
      <c r="F5" s="15">
        <v>0</v>
      </c>
      <c r="G5" s="16" t="s">
        <v>74</v>
      </c>
      <c r="H5" s="17">
        <v>500</v>
      </c>
      <c r="I5" s="16" t="s">
        <v>52</v>
      </c>
      <c r="J5" s="17">
        <v>45</v>
      </c>
      <c r="K5" s="16" t="s">
        <v>52</v>
      </c>
      <c r="L5" s="17">
        <f>SUM(F5:J5)</f>
        <v>545</v>
      </c>
      <c r="M5" s="18">
        <v>792.59</v>
      </c>
      <c r="N5" s="16" t="s">
        <v>52</v>
      </c>
      <c r="O5" s="13" t="s">
        <v>108</v>
      </c>
      <c r="P5" s="19" t="s">
        <v>109</v>
      </c>
      <c r="Q5" s="13" t="s">
        <v>110</v>
      </c>
    </row>
    <row r="6" spans="1:17" ht="168.75" thickBot="1" x14ac:dyDescent="0.3">
      <c r="A6" s="13" t="s">
        <v>111</v>
      </c>
      <c r="B6" s="19" t="s">
        <v>112</v>
      </c>
      <c r="C6" s="13" t="s">
        <v>113</v>
      </c>
      <c r="D6" s="13" t="s">
        <v>106</v>
      </c>
      <c r="E6" s="14" t="s">
        <v>107</v>
      </c>
      <c r="F6" s="15">
        <v>0</v>
      </c>
      <c r="G6" s="16" t="s">
        <v>74</v>
      </c>
      <c r="H6" s="17">
        <v>400</v>
      </c>
      <c r="I6" s="16" t="s">
        <v>52</v>
      </c>
      <c r="J6" s="17">
        <v>45</v>
      </c>
      <c r="K6" s="16" t="s">
        <v>52</v>
      </c>
      <c r="L6" s="17">
        <f>SUM(F6:J6)</f>
        <v>445</v>
      </c>
      <c r="M6" s="18">
        <v>792.59</v>
      </c>
      <c r="N6" s="16" t="s">
        <v>52</v>
      </c>
      <c r="O6" s="13" t="s">
        <v>108</v>
      </c>
      <c r="P6" s="19" t="s">
        <v>114</v>
      </c>
      <c r="Q6" s="13" t="s">
        <v>110</v>
      </c>
    </row>
    <row r="7" spans="1:17" ht="120.75" thickBot="1" x14ac:dyDescent="0.3">
      <c r="A7" s="13" t="s">
        <v>29</v>
      </c>
      <c r="B7" s="13" t="s">
        <v>30</v>
      </c>
      <c r="C7" s="13" t="s">
        <v>31</v>
      </c>
      <c r="D7" s="14" t="s">
        <v>115</v>
      </c>
      <c r="E7" s="14" t="s">
        <v>116</v>
      </c>
      <c r="F7" s="15">
        <v>0</v>
      </c>
      <c r="G7" s="16" t="s">
        <v>74</v>
      </c>
      <c r="H7" s="17">
        <v>1050</v>
      </c>
      <c r="I7" s="16" t="s">
        <v>52</v>
      </c>
      <c r="J7" s="17">
        <v>45</v>
      </c>
      <c r="K7" s="16" t="s">
        <v>52</v>
      </c>
      <c r="L7" s="17">
        <f>SUM(F7:J7)</f>
        <v>1095</v>
      </c>
      <c r="M7" s="18">
        <v>1841.55</v>
      </c>
      <c r="N7" s="16" t="s">
        <v>52</v>
      </c>
      <c r="O7" s="13" t="s">
        <v>117</v>
      </c>
      <c r="P7" s="19" t="s">
        <v>118</v>
      </c>
      <c r="Q7" s="13" t="s">
        <v>119</v>
      </c>
    </row>
    <row r="8" spans="1:17" ht="120.75" thickBot="1" x14ac:dyDescent="0.3">
      <c r="A8" s="13" t="s">
        <v>120</v>
      </c>
      <c r="B8" s="19" t="s">
        <v>121</v>
      </c>
      <c r="C8" s="19" t="s">
        <v>122</v>
      </c>
      <c r="D8" s="14" t="s">
        <v>115</v>
      </c>
      <c r="E8" s="14" t="s">
        <v>116</v>
      </c>
      <c r="F8" s="15">
        <v>0</v>
      </c>
      <c r="G8" s="16" t="s">
        <v>74</v>
      </c>
      <c r="H8" s="17">
        <v>825</v>
      </c>
      <c r="I8" s="16" t="s">
        <v>52</v>
      </c>
      <c r="J8" s="17">
        <v>45</v>
      </c>
      <c r="K8" s="16" t="s">
        <v>52</v>
      </c>
      <c r="L8" s="17">
        <f>SUM(F8:J8)</f>
        <v>870</v>
      </c>
      <c r="M8" s="18">
        <v>1841.55</v>
      </c>
      <c r="N8" s="16" t="s">
        <v>52</v>
      </c>
      <c r="O8" s="13" t="s">
        <v>117</v>
      </c>
      <c r="P8" s="19" t="s">
        <v>118</v>
      </c>
      <c r="Q8" s="13" t="s">
        <v>119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8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123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168" x14ac:dyDescent="0.25">
      <c r="A5" s="1" t="s">
        <v>29</v>
      </c>
      <c r="B5" s="1" t="s">
        <v>30</v>
      </c>
      <c r="C5" s="1" t="s">
        <v>31</v>
      </c>
      <c r="D5" s="2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0</v>
      </c>
      <c r="N5" s="4" t="s">
        <v>124</v>
      </c>
      <c r="O5" s="1" t="s">
        <v>125</v>
      </c>
      <c r="P5" s="1" t="s">
        <v>126</v>
      </c>
      <c r="Q5" s="1" t="s">
        <v>126</v>
      </c>
    </row>
    <row r="6" spans="1:17" ht="72" x14ac:dyDescent="0.25">
      <c r="A6" s="1" t="s">
        <v>127</v>
      </c>
      <c r="B6" s="1" t="s">
        <v>128</v>
      </c>
      <c r="C6" s="1" t="s">
        <v>129</v>
      </c>
      <c r="D6" s="2" t="s">
        <v>130</v>
      </c>
      <c r="E6" s="1" t="s">
        <v>131</v>
      </c>
      <c r="F6" s="7">
        <v>0</v>
      </c>
      <c r="G6" s="4" t="s">
        <v>74</v>
      </c>
      <c r="H6" s="3">
        <v>350</v>
      </c>
      <c r="I6" s="4" t="s">
        <v>52</v>
      </c>
      <c r="J6" s="3">
        <v>45</v>
      </c>
      <c r="K6" s="4" t="s">
        <v>52</v>
      </c>
      <c r="L6" s="3">
        <f>SUM(F6:J6)</f>
        <v>395</v>
      </c>
      <c r="M6" s="22">
        <v>0</v>
      </c>
      <c r="N6" s="4" t="s">
        <v>132</v>
      </c>
      <c r="O6" s="1" t="s">
        <v>133</v>
      </c>
      <c r="P6" s="1" t="s">
        <v>134</v>
      </c>
      <c r="Q6" s="1" t="s">
        <v>135</v>
      </c>
    </row>
    <row r="7" spans="1:17" ht="120" x14ac:dyDescent="0.25">
      <c r="A7" s="1" t="s">
        <v>136</v>
      </c>
      <c r="B7" s="1" t="s">
        <v>128</v>
      </c>
      <c r="C7" s="1" t="s">
        <v>137</v>
      </c>
      <c r="D7" s="1" t="s">
        <v>138</v>
      </c>
      <c r="E7" s="2" t="s">
        <v>139</v>
      </c>
      <c r="F7" s="7">
        <v>0</v>
      </c>
      <c r="G7" s="4" t="s">
        <v>74</v>
      </c>
      <c r="H7" s="3">
        <v>450</v>
      </c>
      <c r="I7" s="4" t="s">
        <v>52</v>
      </c>
      <c r="J7" s="3">
        <v>45</v>
      </c>
      <c r="K7" s="4" t="s">
        <v>52</v>
      </c>
      <c r="L7" s="3">
        <f>SUM(F7:J7)</f>
        <v>495</v>
      </c>
      <c r="M7" s="22">
        <v>0</v>
      </c>
      <c r="N7" s="1" t="s">
        <v>140</v>
      </c>
      <c r="O7" s="1" t="s">
        <v>141</v>
      </c>
      <c r="P7" s="1" t="s">
        <v>142</v>
      </c>
      <c r="Q7" s="1" t="s">
        <v>143</v>
      </c>
    </row>
    <row r="8" spans="1:17" ht="192" x14ac:dyDescent="0.25">
      <c r="A8" s="1" t="s">
        <v>144</v>
      </c>
      <c r="B8" s="1" t="s">
        <v>145</v>
      </c>
      <c r="C8" s="1" t="s">
        <v>146</v>
      </c>
      <c r="D8" s="1" t="s">
        <v>147</v>
      </c>
      <c r="E8" s="2" t="s">
        <v>148</v>
      </c>
      <c r="F8" s="7">
        <v>0</v>
      </c>
      <c r="G8" s="4" t="s">
        <v>74</v>
      </c>
      <c r="H8" s="3">
        <v>750</v>
      </c>
      <c r="I8" s="4" t="s">
        <v>52</v>
      </c>
      <c r="J8" s="3">
        <v>45</v>
      </c>
      <c r="K8" s="4" t="s">
        <v>52</v>
      </c>
      <c r="L8" s="3">
        <f>SUM(F8:J8)</f>
        <v>795</v>
      </c>
      <c r="M8" s="22">
        <v>0</v>
      </c>
      <c r="N8" s="4" t="s">
        <v>149</v>
      </c>
      <c r="O8" s="1" t="s">
        <v>150</v>
      </c>
      <c r="P8" s="1" t="s">
        <v>151</v>
      </c>
      <c r="Q8" s="1" t="s">
        <v>152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K18" sqref="K18"/>
    </sheetView>
  </sheetViews>
  <sheetFormatPr baseColWidth="10" defaultRowHeight="15" x14ac:dyDescent="0.25"/>
  <sheetData>
    <row r="1" spans="1:17" ht="15.75" x14ac:dyDescent="0.25">
      <c r="A1" s="31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5.75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5.75" x14ac:dyDescent="0.25">
      <c r="A3" s="35" t="s">
        <v>153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x14ac:dyDescent="0.25">
      <c r="A5" s="33" t="s">
        <v>185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</sheetData>
  <mergeCells count="4">
    <mergeCell ref="A1:Q1"/>
    <mergeCell ref="A2:Q2"/>
    <mergeCell ref="A3:Q3"/>
    <mergeCell ref="A5:Q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opLeftCell="A6" workbookViewId="0">
      <selection activeCell="A7" sqref="A7"/>
    </sheetView>
  </sheetViews>
  <sheetFormatPr baseColWidth="10" defaultRowHeight="15" x14ac:dyDescent="0.25"/>
  <cols>
    <col min="3" max="3" width="14.42578125" customWidth="1"/>
  </cols>
  <sheetData>
    <row r="1" spans="1:17" ht="15.75" x14ac:dyDescent="0.25">
      <c r="A1" s="36" t="s">
        <v>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5.75" x14ac:dyDescent="0.25">
      <c r="A2" s="36" t="s">
        <v>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5.75" x14ac:dyDescent="0.25">
      <c r="A3" s="37" t="s">
        <v>154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24" x14ac:dyDescent="0.25">
      <c r="A4" s="23" t="s">
        <v>3</v>
      </c>
      <c r="B4" s="23" t="s">
        <v>4</v>
      </c>
      <c r="C4" s="23" t="s">
        <v>5</v>
      </c>
      <c r="D4" s="23" t="s">
        <v>94</v>
      </c>
      <c r="E4" s="23" t="s">
        <v>7</v>
      </c>
      <c r="F4" s="23" t="s">
        <v>95</v>
      </c>
      <c r="G4" s="23" t="s">
        <v>9</v>
      </c>
      <c r="H4" s="23" t="s">
        <v>10</v>
      </c>
      <c r="I4" s="23" t="s">
        <v>9</v>
      </c>
      <c r="J4" s="23" t="s">
        <v>11</v>
      </c>
      <c r="K4" s="23" t="s">
        <v>9</v>
      </c>
      <c r="L4" s="23" t="s">
        <v>12</v>
      </c>
      <c r="M4" s="23" t="s">
        <v>13</v>
      </c>
      <c r="N4" s="23" t="s">
        <v>9</v>
      </c>
      <c r="O4" s="23" t="s">
        <v>96</v>
      </c>
      <c r="P4" s="23" t="s">
        <v>15</v>
      </c>
      <c r="Q4" s="23" t="s">
        <v>16</v>
      </c>
    </row>
    <row r="5" spans="1:17" ht="156" x14ac:dyDescent="0.25">
      <c r="A5" s="24" t="s">
        <v>155</v>
      </c>
      <c r="B5" s="24" t="s">
        <v>30</v>
      </c>
      <c r="C5" s="24" t="s">
        <v>31</v>
      </c>
      <c r="D5" s="25" t="s">
        <v>156</v>
      </c>
      <c r="E5" s="25" t="s">
        <v>157</v>
      </c>
      <c r="F5" s="26">
        <v>450</v>
      </c>
      <c r="G5" s="27" t="s">
        <v>52</v>
      </c>
      <c r="H5" s="28">
        <v>900</v>
      </c>
      <c r="I5" s="27" t="s">
        <v>52</v>
      </c>
      <c r="J5" s="28">
        <v>45</v>
      </c>
      <c r="K5" s="27" t="s">
        <v>52</v>
      </c>
      <c r="L5" s="28">
        <f>SUM(F5:J5)</f>
        <v>1395</v>
      </c>
      <c r="M5" s="26">
        <v>603.85</v>
      </c>
      <c r="N5" s="27" t="s">
        <v>158</v>
      </c>
      <c r="O5" s="24" t="s">
        <v>159</v>
      </c>
      <c r="P5" s="24" t="s">
        <v>160</v>
      </c>
      <c r="Q5" s="24" t="s">
        <v>161</v>
      </c>
    </row>
    <row r="6" spans="1:17" ht="156" x14ac:dyDescent="0.25">
      <c r="A6" s="24" t="s">
        <v>162</v>
      </c>
      <c r="B6" s="24" t="s">
        <v>163</v>
      </c>
      <c r="C6" s="24" t="s">
        <v>164</v>
      </c>
      <c r="D6" s="25" t="s">
        <v>156</v>
      </c>
      <c r="E6" s="24" t="s">
        <v>157</v>
      </c>
      <c r="F6" s="26">
        <v>800</v>
      </c>
      <c r="G6" s="27" t="s">
        <v>52</v>
      </c>
      <c r="H6" s="28">
        <v>600</v>
      </c>
      <c r="I6" s="27" t="s">
        <v>52</v>
      </c>
      <c r="J6" s="28">
        <v>45</v>
      </c>
      <c r="K6" s="27" t="s">
        <v>52</v>
      </c>
      <c r="L6" s="28">
        <f>SUM(F6:J6)</f>
        <v>1445</v>
      </c>
      <c r="M6" s="26">
        <v>1107.98</v>
      </c>
      <c r="N6" s="27" t="s">
        <v>52</v>
      </c>
      <c r="O6" s="24" t="s">
        <v>159</v>
      </c>
      <c r="P6" s="24" t="s">
        <v>160</v>
      </c>
      <c r="Q6" s="24" t="s">
        <v>161</v>
      </c>
    </row>
    <row r="7" spans="1:17" ht="84" x14ac:dyDescent="0.25">
      <c r="A7" s="30" t="s">
        <v>155</v>
      </c>
      <c r="B7" s="24" t="s">
        <v>30</v>
      </c>
      <c r="C7" s="24" t="s">
        <v>31</v>
      </c>
      <c r="D7" s="24" t="s">
        <v>165</v>
      </c>
      <c r="E7" s="24" t="s">
        <v>166</v>
      </c>
      <c r="F7" s="26">
        <v>900</v>
      </c>
      <c r="G7" s="27" t="s">
        <v>52</v>
      </c>
      <c r="H7" s="28">
        <v>900</v>
      </c>
      <c r="I7" s="27" t="s">
        <v>52</v>
      </c>
      <c r="J7" s="28">
        <v>45</v>
      </c>
      <c r="K7" s="27" t="s">
        <v>52</v>
      </c>
      <c r="L7" s="28">
        <f>SUM(F7:J7)</f>
        <v>1845</v>
      </c>
      <c r="M7" s="26">
        <v>0</v>
      </c>
      <c r="N7" s="24" t="s">
        <v>167</v>
      </c>
      <c r="O7" s="24" t="s">
        <v>168</v>
      </c>
      <c r="P7" s="24" t="s">
        <v>169</v>
      </c>
      <c r="Q7" s="24" t="s">
        <v>170</v>
      </c>
    </row>
    <row r="8" spans="1:17" ht="84" x14ac:dyDescent="0.25">
      <c r="A8" s="24" t="s">
        <v>171</v>
      </c>
      <c r="B8" s="29" t="s">
        <v>172</v>
      </c>
      <c r="C8" s="29" t="s">
        <v>173</v>
      </c>
      <c r="D8" s="24" t="s">
        <v>165</v>
      </c>
      <c r="E8" s="24" t="s">
        <v>166</v>
      </c>
      <c r="F8" s="26">
        <v>600</v>
      </c>
      <c r="G8" s="27" t="s">
        <v>52</v>
      </c>
      <c r="H8" s="28">
        <v>600</v>
      </c>
      <c r="I8" s="27" t="s">
        <v>52</v>
      </c>
      <c r="J8" s="28">
        <v>45</v>
      </c>
      <c r="K8" s="27" t="s">
        <v>52</v>
      </c>
      <c r="L8" s="28">
        <f>SUM(F8:J8)</f>
        <v>1245</v>
      </c>
      <c r="M8" s="26">
        <v>2356.83</v>
      </c>
      <c r="N8" s="27" t="s">
        <v>52</v>
      </c>
      <c r="O8" s="24" t="s">
        <v>168</v>
      </c>
      <c r="P8" s="24" t="s">
        <v>169</v>
      </c>
      <c r="Q8" s="24" t="s">
        <v>170</v>
      </c>
    </row>
    <row r="9" spans="1:17" ht="84" x14ac:dyDescent="0.25">
      <c r="A9" s="24" t="s">
        <v>174</v>
      </c>
      <c r="B9" s="29" t="s">
        <v>175</v>
      </c>
      <c r="C9" s="29" t="s">
        <v>176</v>
      </c>
      <c r="D9" s="24" t="s">
        <v>165</v>
      </c>
      <c r="E9" s="24" t="s">
        <v>166</v>
      </c>
      <c r="F9" s="26">
        <v>600</v>
      </c>
      <c r="G9" s="27" t="s">
        <v>52</v>
      </c>
      <c r="H9" s="28">
        <v>600</v>
      </c>
      <c r="I9" s="27" t="s">
        <v>52</v>
      </c>
      <c r="J9" s="28">
        <v>45</v>
      </c>
      <c r="K9" s="27" t="s">
        <v>52</v>
      </c>
      <c r="L9" s="28">
        <f>SUM(F9:J9)</f>
        <v>1245</v>
      </c>
      <c r="M9" s="26">
        <v>2356.83</v>
      </c>
      <c r="N9" s="27" t="s">
        <v>52</v>
      </c>
      <c r="O9" s="24" t="s">
        <v>168</v>
      </c>
      <c r="P9" s="24" t="s">
        <v>169</v>
      </c>
      <c r="Q9" s="24" t="s">
        <v>170</v>
      </c>
    </row>
  </sheetData>
  <mergeCells count="3">
    <mergeCell ref="A1:Q1"/>
    <mergeCell ref="A2:Q2"/>
    <mergeCell ref="A3:Q3"/>
  </mergeCells>
  <printOptions horizontalCentered="1"/>
  <pageMargins left="0.70866141732283472" right="0.51181102362204722" top="0.74803149606299213" bottom="0.74803149606299213" header="0.31496062992125984" footer="0.31496062992125984"/>
  <pageSetup paperSize="5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D5" sqref="D5"/>
    </sheetView>
  </sheetViews>
  <sheetFormatPr baseColWidth="10" defaultRowHeight="15" x14ac:dyDescent="0.25"/>
  <cols>
    <col min="3" max="3" width="15.42578125" customWidth="1"/>
  </cols>
  <sheetData>
    <row r="1" spans="1:17" ht="15.75" x14ac:dyDescent="0.25">
      <c r="A1" s="36" t="s">
        <v>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5.75" x14ac:dyDescent="0.25">
      <c r="A2" s="36" t="s">
        <v>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5.75" x14ac:dyDescent="0.25">
      <c r="A3" s="37" t="s">
        <v>177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24" x14ac:dyDescent="0.25">
      <c r="A4" s="23" t="s">
        <v>3</v>
      </c>
      <c r="B4" s="23" t="s">
        <v>4</v>
      </c>
      <c r="C4" s="23" t="s">
        <v>5</v>
      </c>
      <c r="D4" s="23" t="s">
        <v>94</v>
      </c>
      <c r="E4" s="23" t="s">
        <v>7</v>
      </c>
      <c r="F4" s="23" t="s">
        <v>95</v>
      </c>
      <c r="G4" s="23" t="s">
        <v>9</v>
      </c>
      <c r="H4" s="23" t="s">
        <v>10</v>
      </c>
      <c r="I4" s="23" t="s">
        <v>9</v>
      </c>
      <c r="J4" s="23" t="s">
        <v>11</v>
      </c>
      <c r="K4" s="23" t="s">
        <v>9</v>
      </c>
      <c r="L4" s="23" t="s">
        <v>12</v>
      </c>
      <c r="M4" s="23" t="s">
        <v>13</v>
      </c>
      <c r="N4" s="23" t="s">
        <v>9</v>
      </c>
      <c r="O4" s="23" t="s">
        <v>96</v>
      </c>
      <c r="P4" s="23" t="s">
        <v>15</v>
      </c>
      <c r="Q4" s="23" t="s">
        <v>16</v>
      </c>
    </row>
    <row r="5" spans="1:17" ht="156" x14ac:dyDescent="0.25">
      <c r="A5" s="30" t="s">
        <v>178</v>
      </c>
      <c r="B5" s="24" t="s">
        <v>43</v>
      </c>
      <c r="C5" s="24" t="s">
        <v>44</v>
      </c>
      <c r="D5" s="25" t="s">
        <v>179</v>
      </c>
      <c r="E5" s="25" t="s">
        <v>180</v>
      </c>
      <c r="F5" s="26">
        <v>0</v>
      </c>
      <c r="G5" s="27" t="s">
        <v>74</v>
      </c>
      <c r="H5" s="28">
        <v>400</v>
      </c>
      <c r="I5" s="27" t="s">
        <v>52</v>
      </c>
      <c r="J5" s="28">
        <v>45</v>
      </c>
      <c r="K5" s="27" t="s">
        <v>52</v>
      </c>
      <c r="L5" s="28">
        <f>SUM(F5:J5)</f>
        <v>445</v>
      </c>
      <c r="M5" s="26">
        <v>0</v>
      </c>
      <c r="N5" s="27" t="s">
        <v>181</v>
      </c>
      <c r="O5" s="24" t="s">
        <v>182</v>
      </c>
      <c r="P5" s="24" t="s">
        <v>183</v>
      </c>
      <c r="Q5" s="24" t="s">
        <v>184</v>
      </c>
    </row>
    <row r="6" spans="1:17" ht="156" x14ac:dyDescent="0.25">
      <c r="A6" s="24" t="s">
        <v>162</v>
      </c>
      <c r="B6" s="24" t="s">
        <v>163</v>
      </c>
      <c r="C6" s="24" t="s">
        <v>164</v>
      </c>
      <c r="D6" s="25" t="s">
        <v>179</v>
      </c>
      <c r="E6" s="24" t="s">
        <v>180</v>
      </c>
      <c r="F6" s="26">
        <v>200</v>
      </c>
      <c r="G6" s="27" t="s">
        <v>52</v>
      </c>
      <c r="H6" s="28">
        <v>400</v>
      </c>
      <c r="I6" s="27" t="s">
        <v>52</v>
      </c>
      <c r="J6" s="28">
        <v>45</v>
      </c>
      <c r="K6" s="27" t="s">
        <v>52</v>
      </c>
      <c r="L6" s="28">
        <f>SUM(F6:J6)</f>
        <v>645</v>
      </c>
      <c r="M6" s="26">
        <v>576.11</v>
      </c>
      <c r="N6" s="27" t="s">
        <v>52</v>
      </c>
      <c r="O6" s="24" t="s">
        <v>182</v>
      </c>
      <c r="P6" s="24" t="s">
        <v>183</v>
      </c>
      <c r="Q6" s="24" t="s">
        <v>184</v>
      </c>
    </row>
  </sheetData>
  <mergeCells count="3">
    <mergeCell ref="A1:Q1"/>
    <mergeCell ref="A2:Q2"/>
    <mergeCell ref="A3:Q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2020-08-11T18:40:45Z</dcterms:modified>
</cp:coreProperties>
</file>